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4"/>
  </bookViews>
  <sheets>
    <sheet name="T-3.4" sheetId="4" r:id="rId1"/>
  </sheets>
  <calcPr calcId="125725"/>
</workbook>
</file>

<file path=xl/calcChain.xml><?xml version="1.0" encoding="utf-8"?>
<calcChain xmlns="http://schemas.openxmlformats.org/spreadsheetml/2006/main">
  <c r="E13" i="4"/>
  <c r="G13"/>
  <c r="G12"/>
  <c r="F13"/>
  <c r="F14"/>
  <c r="F16"/>
  <c r="F12"/>
  <c r="J12"/>
  <c r="M12"/>
  <c r="P12"/>
  <c r="S12"/>
  <c r="E16"/>
  <c r="E15"/>
  <c r="R12"/>
  <c r="Q12"/>
  <c r="E14"/>
  <c r="O12"/>
  <c r="N12"/>
  <c r="L12"/>
  <c r="I12"/>
  <c r="H12"/>
  <c r="K12"/>
  <c r="E12" s="1"/>
</calcChain>
</file>

<file path=xl/sharedStrings.xml><?xml version="1.0" encoding="utf-8"?>
<sst xmlns="http://schemas.openxmlformats.org/spreadsheetml/2006/main" count="88" uniqueCount="43">
  <si>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</si>
  <si>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</si>
  <si>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</si>
  <si>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</si>
  <si>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</si>
  <si>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</si>
  <si>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</si>
  <si>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</si>
  <si>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</si>
  <si>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</si>
  <si>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</si>
  <si>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</si>
  <si>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</si>
  <si>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</si>
  <si>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</si>
  <si>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</si>
  <si>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</si>
  <si>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>TABLE</t>
  </si>
  <si>
    <t xml:space="preserve">ตาราง    </t>
  </si>
  <si>
    <t>เมืองนครนายก</t>
  </si>
  <si>
    <t>บ้านนา</t>
  </si>
  <si>
    <t>ปากพลี</t>
  </si>
  <si>
    <t>องครักษ์</t>
  </si>
  <si>
    <t xml:space="preserve">     ที่มา:  สำนักงานเขตพื้นที่การศึกษาจังหวัดนครนายก</t>
  </si>
  <si>
    <t>อำเภอ</t>
  </si>
  <si>
    <t xml:space="preserve">      </t>
  </si>
  <si>
    <t xml:space="preserve">       -</t>
  </si>
  <si>
    <t>District</t>
  </si>
  <si>
    <t xml:space="preserve"> Mueang Nakhon Nayok</t>
  </si>
  <si>
    <t xml:space="preserve"> Ban Na</t>
  </si>
  <si>
    <t xml:space="preserve"> Pak Phli</t>
  </si>
  <si>
    <t xml:space="preserve"> Ongkharak</t>
  </si>
  <si>
    <t>Source:  Nakhon Nayok  Educational Service Area Office</t>
  </si>
  <si>
    <r>
      <t xml:space="preserve">       </t>
    </r>
    <r>
      <rPr>
        <sz val="13"/>
        <rFont val="AngsanaUPC"/>
        <family val="1"/>
        <charset val="222"/>
      </rPr>
      <t xml:space="preserve">   1/ </t>
    </r>
    <r>
      <rPr>
        <sz val="14"/>
        <rFont val="AngsanaUPC"/>
        <family val="1"/>
        <charset val="222"/>
      </rPr>
      <t xml:space="preserve"> รวมสำนักงานพระพุทธศาสนาแห่งชาติ</t>
    </r>
  </si>
  <si>
    <r>
      <t xml:space="preserve"> </t>
    </r>
    <r>
      <rPr>
        <sz val="13"/>
        <rFont val="AngsanaUPC"/>
        <family val="1"/>
        <charset val="222"/>
      </rPr>
      <t xml:space="preserve">  1/</t>
    </r>
    <r>
      <rPr>
        <sz val="14"/>
        <rFont val="AngsanaUPC"/>
        <family val="1"/>
        <charset val="222"/>
      </rPr>
      <t xml:space="preserve">  Including Office of the National Buddhism</t>
    </r>
  </si>
  <si>
    <t>รวมยอด</t>
  </si>
  <si>
    <t>กรมส่งเสริม</t>
  </si>
  <si>
    <t>Administration</t>
  </si>
  <si>
    <t>จำนวนครู จำแนกตามสังกัด เพศ เป็นรายอำเภอ ปีการศึกษา 2552</t>
  </si>
  <si>
    <t>NUMBER OF TEACHERS BY JURISDICTION, SEX AND DISTRICT: ACADEMIC YEAR 2009</t>
  </si>
  <si>
    <r>
      <t>อื่น ๆ</t>
    </r>
    <r>
      <rPr>
        <sz val="12"/>
        <rFont val="AngsanaUPC"/>
        <family val="1"/>
        <charset val="222"/>
      </rPr>
      <t xml:space="preserve"> </t>
    </r>
    <r>
      <rPr>
        <vertAlign val="superscript"/>
        <sz val="12"/>
        <rFont val="AngsanaUPC"/>
        <family val="1"/>
        <charset val="222"/>
      </rPr>
      <t>1/</t>
    </r>
  </si>
  <si>
    <t>การปกครองส่วนท้องถิ่น</t>
  </si>
  <si>
    <t xml:space="preserve">Department of Local </t>
  </si>
</sst>
</file>

<file path=xl/styles.xml><?xml version="1.0" encoding="utf-8"?>
<styleSheet xmlns="http://schemas.openxmlformats.org/spreadsheetml/2006/main">
  <numFmts count="10">
    <numFmt numFmtId="43" formatCode="_-* #,##0.00_-;\-* #,##0.00_-;_-* &quot;-&quot;??_-;_-@_-"/>
    <numFmt numFmtId="187" formatCode="_-* #,##0_-;\-* #,##0_-;_-* &quot;-&quot;??_-;_-@_-"/>
    <numFmt numFmtId="189" formatCode="#,##0__"/>
    <numFmt numFmtId="190" formatCode="#,##0____"/>
    <numFmt numFmtId="191" formatCode="#,###______"/>
    <numFmt numFmtId="193" formatCode="#,###____"/>
    <numFmt numFmtId="194" formatCode="#,###__"/>
    <numFmt numFmtId="199" formatCode="0____"/>
    <numFmt numFmtId="200" formatCode="0______"/>
    <numFmt numFmtId="206" formatCode="0__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charset val="222"/>
    </font>
    <font>
      <sz val="16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0" xfId="0" applyFont="1"/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/>
    <xf numFmtId="0" fontId="8" fillId="0" borderId="5" xfId="0" applyFont="1" applyBorder="1" applyAlignment="1">
      <alignment horizontal="center"/>
    </xf>
    <xf numFmtId="0" fontId="8" fillId="0" borderId="11" xfId="0" applyFont="1" applyBorder="1"/>
    <xf numFmtId="0" fontId="8" fillId="0" borderId="1" xfId="0" applyFont="1" applyBorder="1"/>
    <xf numFmtId="0" fontId="8" fillId="0" borderId="10" xfId="0" applyFont="1" applyBorder="1"/>
    <xf numFmtId="0" fontId="8" fillId="0" borderId="5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0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89" fontId="2" fillId="0" borderId="8" xfId="1" applyNumberFormat="1" applyFont="1" applyBorder="1"/>
    <xf numFmtId="189" fontId="2" fillId="0" borderId="2" xfId="1" applyNumberFormat="1" applyFont="1" applyBorder="1"/>
    <xf numFmtId="190" fontId="2" fillId="0" borderId="8" xfId="0" applyNumberFormat="1" applyFont="1" applyBorder="1"/>
    <xf numFmtId="190" fontId="2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193" fontId="2" fillId="0" borderId="8" xfId="0" applyNumberFormat="1" applyFont="1" applyBorder="1"/>
    <xf numFmtId="0" fontId="2" fillId="0" borderId="5" xfId="0" applyFont="1" applyBorder="1" applyAlignment="1"/>
    <xf numFmtId="187" fontId="7" fillId="0" borderId="2" xfId="1" applyNumberFormat="1" applyFont="1" applyBorder="1" applyAlignment="1"/>
    <xf numFmtId="189" fontId="7" fillId="0" borderId="2" xfId="1" applyNumberFormat="1" applyFont="1" applyBorder="1" applyAlignment="1"/>
    <xf numFmtId="190" fontId="7" fillId="0" borderId="2" xfId="0" applyNumberFormat="1" applyFont="1" applyBorder="1" applyAlignment="1"/>
    <xf numFmtId="0" fontId="10" fillId="0" borderId="0" xfId="0" applyFont="1" applyAlignment="1"/>
    <xf numFmtId="190" fontId="2" fillId="0" borderId="4" xfId="0" applyNumberFormat="1" applyFont="1" applyBorder="1"/>
    <xf numFmtId="194" fontId="2" fillId="0" borderId="4" xfId="0" applyNumberFormat="1" applyFont="1" applyBorder="1"/>
    <xf numFmtId="189" fontId="7" fillId="0" borderId="9" xfId="0" applyNumberFormat="1" applyFont="1" applyBorder="1"/>
    <xf numFmtId="187" fontId="2" fillId="0" borderId="2" xfId="1" applyNumberFormat="1" applyFont="1" applyBorder="1" applyAlignment="1"/>
    <xf numFmtId="187" fontId="2" fillId="0" borderId="8" xfId="1" applyNumberFormat="1" applyFont="1" applyBorder="1" applyAlignment="1"/>
    <xf numFmtId="193" fontId="7" fillId="0" borderId="2" xfId="0" applyNumberFormat="1" applyFont="1" applyBorder="1" applyAlignment="1"/>
    <xf numFmtId="191" fontId="2" fillId="0" borderId="8" xfId="0" applyNumberFormat="1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191" fontId="7" fillId="0" borderId="2" xfId="0" applyNumberFormat="1" applyFont="1" applyBorder="1" applyAlignment="1"/>
    <xf numFmtId="200" fontId="2" fillId="0" borderId="8" xfId="0" applyNumberFormat="1" applyFont="1" applyBorder="1"/>
    <xf numFmtId="200" fontId="7" fillId="0" borderId="2" xfId="0" applyNumberFormat="1" applyFont="1" applyBorder="1" applyAlignment="1"/>
    <xf numFmtId="199" fontId="7" fillId="0" borderId="2" xfId="1" applyNumberFormat="1" applyFont="1" applyBorder="1" applyAlignment="1"/>
    <xf numFmtId="199" fontId="2" fillId="0" borderId="8" xfId="1" applyNumberFormat="1" applyFont="1" applyBorder="1"/>
    <xf numFmtId="206" fontId="7" fillId="0" borderId="9" xfId="0" applyNumberFormat="1" applyFont="1" applyBorder="1"/>
    <xf numFmtId="206" fontId="2" fillId="0" borderId="8" xfId="0" applyNumberFormat="1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/>
    <xf numFmtId="0" fontId="0" fillId="0" borderId="2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16</xdr:row>
      <xdr:rowOff>0</xdr:rowOff>
    </xdr:from>
    <xdr:to>
      <xdr:col>21</xdr:col>
      <xdr:colOff>533400</xdr:colOff>
      <xdr:row>20</xdr:row>
      <xdr:rowOff>95250</xdr:rowOff>
    </xdr:to>
    <xdr:sp macro="" textlink="">
      <xdr:nvSpPr>
        <xdr:cNvPr id="5122" name="Text Box 2"/>
        <xdr:cNvSpPr txBox="1">
          <a:spLocks noChangeArrowheads="1"/>
        </xdr:cNvSpPr>
      </xdr:nvSpPr>
      <xdr:spPr bwMode="auto">
        <a:xfrm>
          <a:off x="9648825" y="5191125"/>
          <a:ext cx="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47625</xdr:rowOff>
    </xdr:from>
    <xdr:to>
      <xdr:col>23</xdr:col>
      <xdr:colOff>9525</xdr:colOff>
      <xdr:row>0</xdr:row>
      <xdr:rowOff>247650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9563100" y="47625"/>
          <a:ext cx="2476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showGridLines="0" tabSelected="1" topLeftCell="D1" workbookViewId="0">
      <selection activeCell="X3" sqref="X3"/>
    </sheetView>
  </sheetViews>
  <sheetFormatPr defaultRowHeight="21"/>
  <cols>
    <col min="1" max="1" width="1.7109375" style="1" customWidth="1"/>
    <col min="2" max="2" width="5.85546875" style="1" customWidth="1"/>
    <col min="3" max="3" width="4" style="1" customWidth="1"/>
    <col min="4" max="4" width="7.28515625" style="1" customWidth="1"/>
    <col min="5" max="7" width="6.140625" style="1" customWidth="1"/>
    <col min="8" max="15" width="6.7109375" style="1" customWidth="1"/>
    <col min="16" max="16" width="7.42578125" style="1" customWidth="1"/>
    <col min="17" max="19" width="6.7109375" style="1" customWidth="1"/>
    <col min="20" max="20" width="1.28515625" style="1" customWidth="1"/>
    <col min="21" max="21" width="20.5703125" style="1" customWidth="1"/>
    <col min="22" max="22" width="4.28515625" style="1" customWidth="1"/>
    <col min="23" max="23" width="2.28515625" style="1" customWidth="1"/>
    <col min="24" max="16384" width="9.140625" style="1"/>
  </cols>
  <sheetData>
    <row r="1" spans="1:23" s="9" customFormat="1">
      <c r="B1" s="11" t="s">
        <v>18</v>
      </c>
      <c r="C1" s="12">
        <v>3.4</v>
      </c>
      <c r="D1" s="11" t="s">
        <v>38</v>
      </c>
    </row>
    <row r="2" spans="1:23" s="13" customFormat="1">
      <c r="B2" s="14" t="s">
        <v>17</v>
      </c>
      <c r="C2" s="12">
        <v>3.4</v>
      </c>
      <c r="D2" s="14" t="s">
        <v>39</v>
      </c>
    </row>
    <row r="3" spans="1:23" ht="6.75" customHeight="1"/>
    <row r="4" spans="1:23" s="22" customFormat="1" ht="21.75" customHeight="1">
      <c r="A4" s="69" t="s">
        <v>24</v>
      </c>
      <c r="B4" s="73"/>
      <c r="C4" s="73"/>
      <c r="D4" s="74"/>
      <c r="E4" s="26"/>
      <c r="F4" s="16"/>
      <c r="G4" s="17"/>
      <c r="H4" s="66" t="s">
        <v>0</v>
      </c>
      <c r="I4" s="67"/>
      <c r="J4" s="67"/>
      <c r="K4" s="67"/>
      <c r="L4" s="67"/>
      <c r="M4" s="67"/>
      <c r="N4" s="79"/>
      <c r="O4" s="79"/>
      <c r="P4" s="79"/>
      <c r="Q4" s="67"/>
      <c r="R4" s="67"/>
      <c r="S4" s="68"/>
      <c r="T4" s="31"/>
      <c r="U4" s="16"/>
    </row>
    <row r="5" spans="1:23" s="22" customFormat="1" ht="21.75" customHeight="1">
      <c r="A5" s="75"/>
      <c r="B5" s="75"/>
      <c r="C5" s="75"/>
      <c r="D5" s="76"/>
      <c r="E5" s="27"/>
      <c r="F5" s="19"/>
      <c r="G5" s="28" t="s">
        <v>16</v>
      </c>
      <c r="H5" s="80" t="s">
        <v>1</v>
      </c>
      <c r="I5" s="79"/>
      <c r="J5" s="88"/>
      <c r="K5" s="80" t="s">
        <v>3</v>
      </c>
      <c r="L5" s="79"/>
      <c r="M5" s="79"/>
      <c r="N5" s="80" t="s">
        <v>36</v>
      </c>
      <c r="O5" s="79"/>
      <c r="P5" s="88"/>
      <c r="Q5" s="72" t="s">
        <v>40</v>
      </c>
      <c r="R5" s="72"/>
      <c r="S5" s="84"/>
      <c r="T5" s="27"/>
      <c r="U5" s="19"/>
    </row>
    <row r="6" spans="1:23" s="22" customFormat="1" ht="18" customHeight="1">
      <c r="A6" s="75"/>
      <c r="B6" s="75"/>
      <c r="C6" s="75"/>
      <c r="D6" s="76"/>
      <c r="E6" s="71" t="s">
        <v>8</v>
      </c>
      <c r="F6" s="72"/>
      <c r="G6" s="84"/>
      <c r="H6" s="71" t="s">
        <v>2</v>
      </c>
      <c r="I6" s="72"/>
      <c r="J6" s="84"/>
      <c r="K6" s="71" t="s">
        <v>4</v>
      </c>
      <c r="L6" s="72"/>
      <c r="M6" s="72"/>
      <c r="N6" s="71" t="s">
        <v>41</v>
      </c>
      <c r="O6" s="89"/>
      <c r="P6" s="90"/>
      <c r="Q6" s="72" t="s">
        <v>10</v>
      </c>
      <c r="R6" s="72"/>
      <c r="S6" s="84"/>
      <c r="T6" s="23"/>
      <c r="U6" s="19"/>
    </row>
    <row r="7" spans="1:23" s="22" customFormat="1" ht="16.5" customHeight="1">
      <c r="A7" s="75"/>
      <c r="B7" s="75"/>
      <c r="C7" s="75"/>
      <c r="D7" s="76"/>
      <c r="E7" s="71" t="s">
        <v>9</v>
      </c>
      <c r="F7" s="72"/>
      <c r="G7" s="84"/>
      <c r="H7" s="71" t="s">
        <v>6</v>
      </c>
      <c r="I7" s="72"/>
      <c r="J7" s="84"/>
      <c r="K7" s="71" t="s">
        <v>5</v>
      </c>
      <c r="L7" s="72"/>
      <c r="M7" s="72"/>
      <c r="N7" s="71" t="s">
        <v>42</v>
      </c>
      <c r="O7" s="72"/>
      <c r="P7" s="84"/>
      <c r="T7" s="71" t="s">
        <v>27</v>
      </c>
      <c r="U7" s="72"/>
    </row>
    <row r="8" spans="1:23" s="22" customFormat="1" ht="16.5" customHeight="1">
      <c r="A8" s="75"/>
      <c r="B8" s="75"/>
      <c r="C8" s="75"/>
      <c r="D8" s="76"/>
      <c r="E8" s="27"/>
      <c r="F8" s="19"/>
      <c r="G8" s="28"/>
      <c r="H8" s="85" t="s">
        <v>7</v>
      </c>
      <c r="I8" s="86"/>
      <c r="J8" s="87"/>
      <c r="K8" s="71" t="s">
        <v>11</v>
      </c>
      <c r="L8" s="72"/>
      <c r="M8" s="72"/>
      <c r="N8" s="71" t="s">
        <v>37</v>
      </c>
      <c r="O8" s="72"/>
      <c r="P8" s="84"/>
      <c r="T8" s="27"/>
      <c r="U8" s="19"/>
    </row>
    <row r="9" spans="1:23" s="22" customFormat="1" ht="16.5" customHeight="1">
      <c r="A9" s="75"/>
      <c r="B9" s="75"/>
      <c r="C9" s="75"/>
      <c r="D9" s="76"/>
      <c r="E9" s="24"/>
      <c r="F9" s="25"/>
      <c r="G9" s="29"/>
      <c r="H9" s="81"/>
      <c r="I9" s="82"/>
      <c r="J9" s="83"/>
      <c r="K9" s="81" t="s">
        <v>7</v>
      </c>
      <c r="L9" s="82"/>
      <c r="M9" s="82"/>
      <c r="N9" s="81"/>
      <c r="O9" s="82"/>
      <c r="P9" s="83"/>
      <c r="Q9" s="25"/>
      <c r="R9" s="25"/>
      <c r="S9" s="29"/>
      <c r="T9" s="27"/>
      <c r="U9" s="19"/>
    </row>
    <row r="10" spans="1:23" s="22" customFormat="1" ht="15.75" customHeight="1">
      <c r="A10" s="75"/>
      <c r="B10" s="75"/>
      <c r="C10" s="75"/>
      <c r="D10" s="76"/>
      <c r="E10" s="18" t="s">
        <v>8</v>
      </c>
      <c r="F10" s="18" t="s">
        <v>12</v>
      </c>
      <c r="G10" s="18" t="s">
        <v>13</v>
      </c>
      <c r="H10" s="18" t="s">
        <v>8</v>
      </c>
      <c r="I10" s="18" t="s">
        <v>12</v>
      </c>
      <c r="J10" s="20" t="s">
        <v>13</v>
      </c>
      <c r="K10" s="18" t="s">
        <v>8</v>
      </c>
      <c r="L10" s="18" t="s">
        <v>12</v>
      </c>
      <c r="M10" s="18" t="s">
        <v>13</v>
      </c>
      <c r="N10" s="21" t="s">
        <v>8</v>
      </c>
      <c r="O10" s="21" t="s">
        <v>12</v>
      </c>
      <c r="P10" s="21" t="s">
        <v>13</v>
      </c>
      <c r="Q10" s="18" t="s">
        <v>8</v>
      </c>
      <c r="R10" s="18" t="s">
        <v>12</v>
      </c>
      <c r="S10" s="20" t="s">
        <v>13</v>
      </c>
      <c r="T10" s="23"/>
      <c r="U10" s="19"/>
    </row>
    <row r="11" spans="1:23" s="22" customFormat="1" ht="16.5" customHeight="1">
      <c r="A11" s="77"/>
      <c r="B11" s="77"/>
      <c r="C11" s="77"/>
      <c r="D11" s="78"/>
      <c r="E11" s="30" t="s">
        <v>9</v>
      </c>
      <c r="F11" s="30" t="s">
        <v>14</v>
      </c>
      <c r="G11" s="30" t="s">
        <v>15</v>
      </c>
      <c r="H11" s="30" t="s">
        <v>9</v>
      </c>
      <c r="I11" s="30" t="s">
        <v>14</v>
      </c>
      <c r="J11" s="30" t="s">
        <v>15</v>
      </c>
      <c r="K11" s="30" t="s">
        <v>9</v>
      </c>
      <c r="L11" s="30" t="s">
        <v>14</v>
      </c>
      <c r="M11" s="30" t="s">
        <v>15</v>
      </c>
      <c r="N11" s="30" t="s">
        <v>9</v>
      </c>
      <c r="O11" s="30" t="s">
        <v>14</v>
      </c>
      <c r="P11" s="30" t="s">
        <v>15</v>
      </c>
      <c r="Q11" s="30" t="s">
        <v>9</v>
      </c>
      <c r="R11" s="30" t="s">
        <v>14</v>
      </c>
      <c r="S11" s="30" t="s">
        <v>15</v>
      </c>
      <c r="T11" s="32"/>
      <c r="U11" s="25"/>
    </row>
    <row r="12" spans="1:23" s="48" customFormat="1" ht="33.75" customHeight="1">
      <c r="A12" s="64" t="s">
        <v>35</v>
      </c>
      <c r="B12" s="64"/>
      <c r="C12" s="64"/>
      <c r="D12" s="65"/>
      <c r="E12" s="45">
        <f>SUM(H12+K12+N12+Q12)</f>
        <v>2249</v>
      </c>
      <c r="F12" s="62">
        <f>SUM(F13:F16)</f>
        <v>622</v>
      </c>
      <c r="G12" s="51">
        <f>SUM(G13:G16)</f>
        <v>1627</v>
      </c>
      <c r="H12" s="46">
        <f t="shared" ref="H12:S12" si="0">SUM(H13:H16)</f>
        <v>1848</v>
      </c>
      <c r="I12" s="60">
        <f t="shared" si="0"/>
        <v>542</v>
      </c>
      <c r="J12" s="46">
        <f t="shared" si="0"/>
        <v>1306</v>
      </c>
      <c r="K12" s="47">
        <f t="shared" si="0"/>
        <v>297</v>
      </c>
      <c r="L12" s="54">
        <f t="shared" si="0"/>
        <v>55</v>
      </c>
      <c r="M12" s="54">
        <f t="shared" si="0"/>
        <v>242</v>
      </c>
      <c r="N12" s="47">
        <f t="shared" si="0"/>
        <v>93</v>
      </c>
      <c r="O12" s="47">
        <f t="shared" si="0"/>
        <v>18</v>
      </c>
      <c r="P12" s="56">
        <f t="shared" si="0"/>
        <v>75</v>
      </c>
      <c r="Q12" s="47">
        <f t="shared" si="0"/>
        <v>11</v>
      </c>
      <c r="R12" s="59">
        <f t="shared" si="0"/>
        <v>7</v>
      </c>
      <c r="S12" s="57">
        <f t="shared" si="0"/>
        <v>4</v>
      </c>
      <c r="T12" s="44"/>
      <c r="U12" s="8" t="s">
        <v>9</v>
      </c>
      <c r="V12" s="10"/>
      <c r="W12" s="10"/>
    </row>
    <row r="13" spans="1:23" s="33" customFormat="1" ht="45.95" customHeight="1">
      <c r="A13" s="3"/>
      <c r="B13" s="3" t="s">
        <v>19</v>
      </c>
      <c r="C13" s="3"/>
      <c r="D13" s="3"/>
      <c r="E13" s="53">
        <f>SUM(H13+K13+N13+Q13)</f>
        <v>961</v>
      </c>
      <c r="F13" s="63">
        <f>SUM(I13+L13+O13+R13)</f>
        <v>258</v>
      </c>
      <c r="G13" s="52">
        <f>SUM(J13+M13+P13+S13)</f>
        <v>703</v>
      </c>
      <c r="H13" s="37">
        <v>820</v>
      </c>
      <c r="I13" s="61">
        <v>225</v>
      </c>
      <c r="J13" s="38">
        <v>595</v>
      </c>
      <c r="K13" s="39">
        <v>37</v>
      </c>
      <c r="L13" s="43">
        <v>8</v>
      </c>
      <c r="M13" s="43">
        <v>29</v>
      </c>
      <c r="N13" s="39">
        <v>93</v>
      </c>
      <c r="O13" s="39">
        <v>18</v>
      </c>
      <c r="P13" s="55">
        <v>75</v>
      </c>
      <c r="Q13" s="39">
        <v>11</v>
      </c>
      <c r="R13" s="58">
        <v>7</v>
      </c>
      <c r="S13" s="36">
        <v>4</v>
      </c>
      <c r="T13" s="42"/>
      <c r="U13" s="34" t="s">
        <v>28</v>
      </c>
      <c r="V13" s="35"/>
      <c r="W13" s="3"/>
    </row>
    <row r="14" spans="1:23" s="33" customFormat="1" ht="45.95" customHeight="1">
      <c r="A14" s="1"/>
      <c r="B14" s="1" t="s">
        <v>20</v>
      </c>
      <c r="C14" s="1"/>
      <c r="D14" s="1"/>
      <c r="E14" s="53">
        <f>SUM(H14+K14)</f>
        <v>588</v>
      </c>
      <c r="F14" s="63">
        <f>SUM(I14+L14)</f>
        <v>169</v>
      </c>
      <c r="G14" s="52">
        <v>419</v>
      </c>
      <c r="H14" s="37">
        <v>455</v>
      </c>
      <c r="I14" s="61">
        <v>145</v>
      </c>
      <c r="J14" s="38">
        <v>310</v>
      </c>
      <c r="K14" s="39">
        <v>133</v>
      </c>
      <c r="L14" s="43">
        <v>24</v>
      </c>
      <c r="M14" s="43">
        <v>109</v>
      </c>
      <c r="N14" s="40" t="s">
        <v>26</v>
      </c>
      <c r="O14" s="40" t="s">
        <v>26</v>
      </c>
      <c r="P14" s="40" t="s">
        <v>26</v>
      </c>
      <c r="Q14" s="40" t="s">
        <v>26</v>
      </c>
      <c r="R14" s="40" t="s">
        <v>26</v>
      </c>
      <c r="S14" s="40" t="s">
        <v>26</v>
      </c>
      <c r="T14" s="42"/>
      <c r="U14" s="34" t="s">
        <v>29</v>
      </c>
      <c r="V14" s="35"/>
      <c r="W14" s="3"/>
    </row>
    <row r="15" spans="1:23" s="33" customFormat="1" ht="45.95" customHeight="1">
      <c r="A15" s="1"/>
      <c r="B15" s="1" t="s">
        <v>21</v>
      </c>
      <c r="C15" s="1"/>
      <c r="D15" s="1"/>
      <c r="E15" s="53">
        <f>SUM(H15+K15)</f>
        <v>162</v>
      </c>
      <c r="F15" s="63">
        <v>48</v>
      </c>
      <c r="G15" s="52">
        <v>114</v>
      </c>
      <c r="H15" s="37">
        <v>152</v>
      </c>
      <c r="I15" s="61">
        <v>46</v>
      </c>
      <c r="J15" s="38">
        <v>106</v>
      </c>
      <c r="K15" s="39">
        <v>10</v>
      </c>
      <c r="L15" s="43">
        <v>2</v>
      </c>
      <c r="M15" s="43">
        <v>8</v>
      </c>
      <c r="N15" s="40" t="s">
        <v>26</v>
      </c>
      <c r="O15" s="40" t="s">
        <v>26</v>
      </c>
      <c r="P15" s="40" t="s">
        <v>26</v>
      </c>
      <c r="Q15" s="40" t="s">
        <v>26</v>
      </c>
      <c r="R15" s="40" t="s">
        <v>26</v>
      </c>
      <c r="S15" s="40" t="s">
        <v>26</v>
      </c>
      <c r="T15" s="6"/>
      <c r="U15" s="70" t="s">
        <v>30</v>
      </c>
      <c r="V15" s="70"/>
      <c r="W15" s="70"/>
    </row>
    <row r="16" spans="1:23" s="33" customFormat="1" ht="45.95" customHeight="1">
      <c r="A16" s="3"/>
      <c r="B16" s="3" t="s">
        <v>22</v>
      </c>
      <c r="C16" s="3"/>
      <c r="D16" s="3"/>
      <c r="E16" s="53">
        <f>SUM(H16+K16)</f>
        <v>538</v>
      </c>
      <c r="F16" s="63">
        <f>SUM(I16+L16)</f>
        <v>147</v>
      </c>
      <c r="G16" s="52">
        <v>391</v>
      </c>
      <c r="H16" s="37">
        <v>421</v>
      </c>
      <c r="I16" s="61">
        <v>126</v>
      </c>
      <c r="J16" s="38">
        <v>295</v>
      </c>
      <c r="K16" s="39">
        <v>117</v>
      </c>
      <c r="L16" s="43">
        <v>21</v>
      </c>
      <c r="M16" s="43">
        <v>96</v>
      </c>
      <c r="N16" s="40" t="s">
        <v>26</v>
      </c>
      <c r="O16" s="40" t="s">
        <v>26</v>
      </c>
      <c r="P16" s="40" t="s">
        <v>26</v>
      </c>
      <c r="Q16" s="40" t="s">
        <v>26</v>
      </c>
      <c r="R16" s="40" t="s">
        <v>26</v>
      </c>
      <c r="S16" s="40" t="s">
        <v>26</v>
      </c>
      <c r="T16" s="6"/>
      <c r="U16" s="34" t="s">
        <v>31</v>
      </c>
      <c r="V16" s="34"/>
      <c r="W16" s="34"/>
    </row>
    <row r="17" spans="1:21" ht="3.75" customHeight="1">
      <c r="A17" s="2"/>
      <c r="B17" s="2"/>
      <c r="C17" s="2"/>
      <c r="D17" s="4"/>
      <c r="E17" s="4"/>
      <c r="F17" s="50"/>
      <c r="G17" s="5"/>
      <c r="H17" s="5"/>
      <c r="I17" s="5"/>
      <c r="J17" s="5"/>
      <c r="K17" s="49"/>
      <c r="L17" s="5"/>
      <c r="M17" s="5"/>
      <c r="N17" s="5"/>
      <c r="O17" s="5"/>
      <c r="P17" s="5"/>
      <c r="Q17" s="5"/>
      <c r="R17" s="5"/>
      <c r="S17" s="5"/>
      <c r="T17" s="7"/>
      <c r="U17" s="2"/>
    </row>
    <row r="18" spans="1:21" ht="5.25" customHeight="1"/>
    <row r="19" spans="1:21" s="15" customFormat="1" ht="24" customHeight="1">
      <c r="A19" s="3"/>
      <c r="B19" s="1" t="s">
        <v>33</v>
      </c>
      <c r="C19" s="3"/>
      <c r="D19" s="3"/>
      <c r="E19" s="3"/>
      <c r="F19" s="3"/>
      <c r="G19" s="3"/>
      <c r="H19" s="41" t="s">
        <v>25</v>
      </c>
      <c r="I19" s="41"/>
      <c r="J19" s="34"/>
      <c r="K19" s="3"/>
      <c r="L19" s="1"/>
      <c r="M19" s="1" t="s">
        <v>34</v>
      </c>
      <c r="N19" s="1"/>
      <c r="O19" s="1"/>
      <c r="P19" s="1"/>
      <c r="Q19" s="1"/>
      <c r="R19" s="1"/>
    </row>
    <row r="20" spans="1:21" s="22" customFormat="1" ht="24" customHeight="1">
      <c r="A20" s="1"/>
      <c r="B20" s="1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 t="s">
        <v>32</v>
      </c>
      <c r="N20" s="1"/>
      <c r="O20" s="1"/>
      <c r="P20" s="1"/>
      <c r="Q20" s="1"/>
      <c r="R20" s="1"/>
    </row>
    <row r="21" spans="1:21" ht="30.75" customHeight="1"/>
  </sheetData>
  <mergeCells count="24">
    <mergeCell ref="N8:P8"/>
    <mergeCell ref="K8:M8"/>
    <mergeCell ref="N7:P7"/>
    <mergeCell ref="N5:P5"/>
    <mergeCell ref="H5:J5"/>
    <mergeCell ref="N6:P6"/>
    <mergeCell ref="Q6:S6"/>
    <mergeCell ref="Q5:S5"/>
    <mergeCell ref="U15:W15"/>
    <mergeCell ref="T7:U7"/>
    <mergeCell ref="A12:D12"/>
    <mergeCell ref="A4:D11"/>
    <mergeCell ref="H4:S4"/>
    <mergeCell ref="K5:M5"/>
    <mergeCell ref="K6:M6"/>
    <mergeCell ref="K7:M7"/>
    <mergeCell ref="N9:P9"/>
    <mergeCell ref="E6:G6"/>
    <mergeCell ref="H9:J9"/>
    <mergeCell ref="K9:M9"/>
    <mergeCell ref="E7:G7"/>
    <mergeCell ref="H7:J7"/>
    <mergeCell ref="H8:J8"/>
    <mergeCell ref="H6:J6"/>
  </mergeCells>
  <phoneticPr fontId="11" type="noConversion"/>
  <pageMargins left="0.78740157480314965" right="0.35433070866141736" top="0.98425196850393704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Corporate Edition</cp:lastModifiedBy>
  <cp:lastPrinted>2010-08-16T01:59:50Z</cp:lastPrinted>
  <dcterms:created xsi:type="dcterms:W3CDTF">1997-06-13T10:07:54Z</dcterms:created>
  <dcterms:modified xsi:type="dcterms:W3CDTF">2011-02-15T07:09:47Z</dcterms:modified>
</cp:coreProperties>
</file>