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5" sheetId="1" r:id="rId1"/>
  </sheets>
  <definedNames>
    <definedName name="_xlnm.Print_Area" localSheetId="0">'T-5'!$A$1:$U$20</definedName>
  </definedNames>
  <calcPr calcId="144525"/>
</workbook>
</file>

<file path=xl/calcChain.xml><?xml version="1.0" encoding="utf-8"?>
<calcChain xmlns="http://schemas.openxmlformats.org/spreadsheetml/2006/main">
  <c r="Q16" i="1" l="1"/>
  <c r="N16" i="1"/>
  <c r="K16" i="1"/>
  <c r="E16" i="1"/>
  <c r="Q15" i="1"/>
  <c r="N15" i="1"/>
  <c r="K15" i="1"/>
  <c r="H15" i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E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<sst xmlns="http://schemas.openxmlformats.org/spreadsheetml/2006/main" count="73" uniqueCount="41">
  <si>
    <t>ตาราง</t>
  </si>
  <si>
    <t>จำนวนประชากรอายุ 15 ปีขึ้นไปที่มีงานทำ จำแนกตามสถานภาพการทำงาน เป็นรายไตรมาส และเพศ พ.ศ.  2554 - 2555</t>
  </si>
  <si>
    <t>TABLE</t>
  </si>
  <si>
    <t>NUMBER OF EMPLOYED PERSONS AGED 15 YEARS AND OVER BY WORK STATUS, QUARTERLY AND SEX :  2011 - 2012</t>
  </si>
  <si>
    <t xml:space="preserve">               (หน่วยเป็นพัน   In thousands)</t>
  </si>
  <si>
    <r>
      <t xml:space="preserve">2554 </t>
    </r>
    <r>
      <rPr>
        <sz val="13"/>
        <rFont val="TH SarabunPSK"/>
        <family val="2"/>
      </rPr>
      <t>(2011)</t>
    </r>
  </si>
  <si>
    <t>2555 (2012)</t>
  </si>
  <si>
    <t>Work status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</si>
  <si>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</si>
  <si>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</si>
  <si>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</si>
  <si>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</si>
  <si>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</si>
  <si>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</si>
  <si>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</si>
  <si>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</si>
  <si>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</si>
  <si>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</si>
  <si>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</si>
  <si>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</si>
  <si>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</si>
  <si>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</si>
  <si>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</si>
  <si>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</si>
  <si>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</si>
  <si>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</si>
  <si>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</si>
  <si>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</si>
  <si>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</si>
  <si>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</si>
  <si>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</si>
  <si>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</si>
  <si>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</si>
  <si>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</si>
  <si>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</si>
  <si>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</si>
  <si>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cooperatives</t>
  </si>
  <si>
    <t>ที่มา  :</t>
  </si>
  <si>
    <t xml:space="preserve"> ตารางสถิติ  โครงการสำรวจภาวะการทำงานของประชากร พ.ศ.  2554 - 2555   ระดับจังหวัด  สำนักงานสถิติแห่งชาติ</t>
  </si>
  <si>
    <t>Source  :</t>
  </si>
  <si>
    <t xml:space="preserve"> Statistical tables, Labour Force Survey :  2011 - 2012 , Provincial level, 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</si>
</sst>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87" fontId="7" fillId="0" borderId="0" xfId="1" applyNumberFormat="1" applyFont="1"/>
    <xf numFmtId="187" fontId="7" fillId="0" borderId="14" xfId="1" applyNumberFormat="1" applyFont="1" applyBorder="1"/>
    <xf numFmtId="187" fontId="7" fillId="0" borderId="12" xfId="1" applyNumberFormat="1" applyFont="1" applyBorder="1"/>
    <xf numFmtId="0" fontId="7" fillId="0" borderId="7" xfId="0" applyFont="1" applyBorder="1" applyAlignment="1">
      <alignment horizontal="center"/>
    </xf>
    <xf numFmtId="0" fontId="8" fillId="0" borderId="0" xfId="0" applyFont="1"/>
    <xf numFmtId="0" fontId="4" fillId="0" borderId="0" xfId="0" applyFont="1" applyBorder="1"/>
    <xf numFmtId="0" fontId="4" fillId="0" borderId="12" xfId="0" applyFont="1" applyBorder="1"/>
    <xf numFmtId="187" fontId="4" fillId="0" borderId="0" xfId="1" applyNumberFormat="1" applyFont="1"/>
    <xf numFmtId="187" fontId="4" fillId="0" borderId="14" xfId="1" applyNumberFormat="1" applyFont="1" applyBorder="1"/>
    <xf numFmtId="187" fontId="4" fillId="0" borderId="12" xfId="1" applyNumberFormat="1" applyFont="1" applyBorder="1"/>
    <xf numFmtId="0" fontId="4" fillId="0" borderId="7" xfId="0" applyFont="1" applyBorder="1"/>
    <xf numFmtId="0" fontId="5" fillId="0" borderId="0" xfId="0" applyFont="1"/>
    <xf numFmtId="187" fontId="4" fillId="0" borderId="0" xfId="1" applyNumberFormat="1" applyFont="1" applyAlignment="1">
      <alignment horizontal="right"/>
    </xf>
    <xf numFmtId="187" fontId="4" fillId="0" borderId="14" xfId="1" applyNumberFormat="1" applyFont="1" applyBorder="1" applyAlignment="1">
      <alignment horizontal="right"/>
    </xf>
    <xf numFmtId="187" fontId="4" fillId="0" borderId="12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T23"/>
  <sheetViews>
    <sheetView showGridLines="0" tabSelected="1" zoomScaleNormal="100" workbookViewId="0">
      <selection activeCell="J13" sqref="J13"/>
    </sheetView>
  </sheetViews>
  <sheetFormatPr defaultRowHeight="18.75" x14ac:dyDescent="0.3"/>
  <cols>
    <col min="1" max="1" width="1.7109375" style="4" customWidth="1"/>
    <col min="2" max="2" width="6.42578125" style="4" customWidth="1"/>
    <col min="3" max="3" width="3.42578125" style="4" customWidth="1"/>
    <col min="4" max="4" width="1.42578125" style="4" customWidth="1"/>
    <col min="5" max="6" width="7.7109375" style="4" customWidth="1"/>
    <col min="7" max="7" width="7.28515625" style="4" customWidth="1"/>
    <col min="8" max="9" width="7.7109375" style="4" customWidth="1"/>
    <col min="10" max="10" width="7.28515625" style="4" customWidth="1"/>
    <col min="11" max="11" width="7.85546875" style="4" customWidth="1"/>
    <col min="12" max="19" width="7.7109375" style="4" customWidth="1"/>
    <col min="20" max="20" width="23.140625" style="4" customWidth="1"/>
    <col min="21" max="21" width="4.140625" style="4" customWidth="1"/>
    <col min="22" max="16384" width="9.140625" style="4"/>
  </cols>
  <sheetData>
    <row r="1" spans="1:20" s="1" customFormat="1" x14ac:dyDescent="0.3">
      <c r="B1" s="1" t="s">
        <v>0</v>
      </c>
      <c r="C1" s="2">
        <v>5</v>
      </c>
      <c r="D1" s="1" t="s">
        <v>1</v>
      </c>
    </row>
    <row r="2" spans="1:20" s="1" customFormat="1" x14ac:dyDescent="0.3">
      <c r="B2" s="1" t="s">
        <v>2</v>
      </c>
      <c r="C2" s="2">
        <v>5</v>
      </c>
      <c r="D2" s="1" t="s">
        <v>3</v>
      </c>
    </row>
    <row r="3" spans="1:20" ht="13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T3" s="5" t="s">
        <v>4</v>
      </c>
    </row>
    <row r="4" spans="1:20" ht="21.75" customHeight="1" x14ac:dyDescent="0.3">
      <c r="A4" s="6"/>
      <c r="B4" s="6"/>
      <c r="C4" s="6"/>
      <c r="D4" s="6"/>
      <c r="E4" s="7" t="s">
        <v>5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 t="s">
        <v>6</v>
      </c>
      <c r="R4" s="8"/>
      <c r="S4" s="9"/>
      <c r="T4" s="10" t="s">
        <v>7</v>
      </c>
    </row>
    <row r="5" spans="1:20" s="16" customFormat="1" ht="22.5" customHeight="1" x14ac:dyDescent="0.25">
      <c r="A5" s="11" t="s">
        <v>8</v>
      </c>
      <c r="B5" s="11"/>
      <c r="C5" s="11"/>
      <c r="D5" s="11"/>
      <c r="E5" s="12" t="s">
        <v>9</v>
      </c>
      <c r="F5" s="13"/>
      <c r="G5" s="14"/>
      <c r="H5" s="12" t="s">
        <v>10</v>
      </c>
      <c r="I5" s="13"/>
      <c r="J5" s="14"/>
      <c r="K5" s="12" t="s">
        <v>11</v>
      </c>
      <c r="L5" s="13"/>
      <c r="M5" s="14"/>
      <c r="N5" s="12" t="s">
        <v>12</v>
      </c>
      <c r="O5" s="13"/>
      <c r="P5" s="14"/>
      <c r="Q5" s="12" t="s">
        <v>9</v>
      </c>
      <c r="R5" s="13"/>
      <c r="S5" s="14"/>
      <c r="T5" s="15"/>
    </row>
    <row r="6" spans="1:20" s="16" customFormat="1" ht="22.5" customHeight="1" x14ac:dyDescent="0.25">
      <c r="A6" s="11"/>
      <c r="B6" s="11"/>
      <c r="C6" s="11"/>
      <c r="D6" s="11"/>
      <c r="E6" s="17" t="s">
        <v>13</v>
      </c>
      <c r="F6" s="18"/>
      <c r="G6" s="19"/>
      <c r="H6" s="17" t="s">
        <v>14</v>
      </c>
      <c r="I6" s="18"/>
      <c r="J6" s="19"/>
      <c r="K6" s="17" t="s">
        <v>15</v>
      </c>
      <c r="L6" s="18"/>
      <c r="M6" s="19"/>
      <c r="N6" s="17" t="s">
        <v>16</v>
      </c>
      <c r="O6" s="18"/>
      <c r="P6" s="19"/>
      <c r="Q6" s="17" t="s">
        <v>13</v>
      </c>
      <c r="R6" s="18"/>
      <c r="S6" s="19"/>
      <c r="T6" s="15"/>
    </row>
    <row r="7" spans="1:20" s="16" customFormat="1" ht="22.5" customHeight="1" x14ac:dyDescent="0.25">
      <c r="A7" s="11"/>
      <c r="B7" s="11"/>
      <c r="C7" s="11"/>
      <c r="D7" s="11"/>
      <c r="E7" s="20" t="s">
        <v>17</v>
      </c>
      <c r="F7" s="21" t="s">
        <v>18</v>
      </c>
      <c r="G7" s="22" t="s">
        <v>19</v>
      </c>
      <c r="H7" s="23" t="s">
        <v>17</v>
      </c>
      <c r="I7" s="21" t="s">
        <v>18</v>
      </c>
      <c r="J7" s="22" t="s">
        <v>19</v>
      </c>
      <c r="K7" s="20" t="s">
        <v>17</v>
      </c>
      <c r="L7" s="21" t="s">
        <v>18</v>
      </c>
      <c r="M7" s="22" t="s">
        <v>19</v>
      </c>
      <c r="N7" s="20" t="s">
        <v>17</v>
      </c>
      <c r="O7" s="21" t="s">
        <v>18</v>
      </c>
      <c r="P7" s="22" t="s">
        <v>19</v>
      </c>
      <c r="Q7" s="20" t="s">
        <v>17</v>
      </c>
      <c r="R7" s="21" t="s">
        <v>18</v>
      </c>
      <c r="S7" s="22" t="s">
        <v>19</v>
      </c>
      <c r="T7" s="15"/>
    </row>
    <row r="8" spans="1:20" s="16" customFormat="1" ht="22.5" customHeight="1" x14ac:dyDescent="0.25">
      <c r="A8" s="24"/>
      <c r="B8" s="24"/>
      <c r="C8" s="24"/>
      <c r="D8" s="24"/>
      <c r="E8" s="25" t="s">
        <v>20</v>
      </c>
      <c r="F8" s="26" t="s">
        <v>21</v>
      </c>
      <c r="G8" s="27" t="s">
        <v>22</v>
      </c>
      <c r="H8" s="28" t="s">
        <v>20</v>
      </c>
      <c r="I8" s="26" t="s">
        <v>21</v>
      </c>
      <c r="J8" s="27" t="s">
        <v>22</v>
      </c>
      <c r="K8" s="25" t="s">
        <v>20</v>
      </c>
      <c r="L8" s="26" t="s">
        <v>21</v>
      </c>
      <c r="M8" s="27" t="s">
        <v>22</v>
      </c>
      <c r="N8" s="25" t="s">
        <v>20</v>
      </c>
      <c r="O8" s="26" t="s">
        <v>21</v>
      </c>
      <c r="P8" s="27" t="s">
        <v>22</v>
      </c>
      <c r="Q8" s="25" t="s">
        <v>20</v>
      </c>
      <c r="R8" s="26" t="s">
        <v>21</v>
      </c>
      <c r="S8" s="27" t="s">
        <v>22</v>
      </c>
      <c r="T8" s="29"/>
    </row>
    <row r="9" spans="1:20" s="16" customFormat="1" ht="6" customHeight="1" x14ac:dyDescent="0.25">
      <c r="A9" s="30"/>
      <c r="B9" s="30"/>
      <c r="C9" s="30"/>
      <c r="D9" s="31"/>
      <c r="E9" s="23"/>
      <c r="F9" s="32"/>
      <c r="G9" s="22"/>
      <c r="H9" s="23"/>
      <c r="I9" s="32"/>
      <c r="J9" s="21"/>
      <c r="K9" s="21"/>
      <c r="L9" s="22"/>
      <c r="M9" s="22"/>
      <c r="N9" s="33"/>
      <c r="O9" s="21"/>
      <c r="P9" s="34"/>
      <c r="Q9" s="23"/>
      <c r="R9" s="32"/>
      <c r="S9" s="23"/>
      <c r="T9" s="35"/>
    </row>
    <row r="10" spans="1:20" s="42" customFormat="1" ht="24" customHeight="1" x14ac:dyDescent="0.3">
      <c r="A10" s="36" t="s">
        <v>23</v>
      </c>
      <c r="B10" s="36"/>
      <c r="C10" s="36"/>
      <c r="D10" s="37"/>
      <c r="E10" s="38">
        <f t="shared" ref="E10:S10" si="0">SUM(E11:E16)</f>
        <v>221172</v>
      </c>
      <c r="F10" s="39">
        <f t="shared" si="0"/>
        <v>128759</v>
      </c>
      <c r="G10" s="39">
        <f t="shared" si="0"/>
        <v>92413</v>
      </c>
      <c r="H10" s="38">
        <f t="shared" si="0"/>
        <v>223222</v>
      </c>
      <c r="I10" s="39">
        <f t="shared" si="0"/>
        <v>126745</v>
      </c>
      <c r="J10" s="39">
        <f t="shared" si="0"/>
        <v>96477</v>
      </c>
      <c r="K10" s="39">
        <f t="shared" si="0"/>
        <v>228388</v>
      </c>
      <c r="L10" s="40">
        <f t="shared" si="0"/>
        <v>124674</v>
      </c>
      <c r="M10" s="39">
        <f t="shared" si="0"/>
        <v>103714</v>
      </c>
      <c r="N10" s="38">
        <f t="shared" si="0"/>
        <v>232948</v>
      </c>
      <c r="O10" s="39">
        <f t="shared" si="0"/>
        <v>131625</v>
      </c>
      <c r="P10" s="39">
        <f t="shared" si="0"/>
        <v>101323</v>
      </c>
      <c r="Q10" s="38">
        <f t="shared" si="0"/>
        <v>243607</v>
      </c>
      <c r="R10" s="39">
        <f t="shared" si="0"/>
        <v>134604</v>
      </c>
      <c r="S10" s="38">
        <f t="shared" si="0"/>
        <v>109003</v>
      </c>
      <c r="T10" s="41" t="s">
        <v>20</v>
      </c>
    </row>
    <row r="11" spans="1:20" s="49" customFormat="1" ht="24" customHeight="1" x14ac:dyDescent="0.3">
      <c r="A11" s="43" t="s">
        <v>24</v>
      </c>
      <c r="B11" s="43"/>
      <c r="C11" s="43"/>
      <c r="D11" s="44"/>
      <c r="E11" s="45">
        <f>SUM(F11+G11)</f>
        <v>12633</v>
      </c>
      <c r="F11" s="46">
        <v>9043</v>
      </c>
      <c r="G11" s="47">
        <v>3590</v>
      </c>
      <c r="H11" s="45">
        <f>SUM(I11+J11)</f>
        <v>5419</v>
      </c>
      <c r="I11" s="46">
        <v>3847</v>
      </c>
      <c r="J11" s="46">
        <v>1572</v>
      </c>
      <c r="K11" s="46">
        <f>SUM(L11+M11)</f>
        <v>7725</v>
      </c>
      <c r="L11" s="45">
        <v>4849</v>
      </c>
      <c r="M11" s="46">
        <v>2876</v>
      </c>
      <c r="N11" s="45">
        <f t="shared" ref="N11:N16" si="1">SUM(O11+P11)</f>
        <v>7062</v>
      </c>
      <c r="O11" s="46">
        <v>4882</v>
      </c>
      <c r="P11" s="46">
        <v>2180</v>
      </c>
      <c r="Q11" s="45">
        <f t="shared" ref="Q11:Q16" si="2">SUM(R11+S11)</f>
        <v>12347</v>
      </c>
      <c r="R11" s="46">
        <v>9782</v>
      </c>
      <c r="S11" s="45">
        <v>2565</v>
      </c>
      <c r="T11" s="48" t="s">
        <v>25</v>
      </c>
    </row>
    <row r="12" spans="1:20" s="49" customFormat="1" ht="24" customHeight="1" x14ac:dyDescent="0.3">
      <c r="A12" s="43" t="s">
        <v>26</v>
      </c>
      <c r="B12" s="43"/>
      <c r="C12" s="43"/>
      <c r="D12" s="44"/>
      <c r="E12" s="45">
        <f>SUM(F12+G12)</f>
        <v>14245</v>
      </c>
      <c r="F12" s="46">
        <v>6182</v>
      </c>
      <c r="G12" s="47">
        <v>8063</v>
      </c>
      <c r="H12" s="45">
        <f>SUM(I12+J12)</f>
        <v>9421</v>
      </c>
      <c r="I12" s="46">
        <v>5149</v>
      </c>
      <c r="J12" s="46">
        <v>4272</v>
      </c>
      <c r="K12" s="46">
        <f>SUM(L12+M12)</f>
        <v>12440</v>
      </c>
      <c r="L12" s="45">
        <v>5555</v>
      </c>
      <c r="M12" s="46">
        <v>6885</v>
      </c>
      <c r="N12" s="45">
        <f t="shared" si="1"/>
        <v>12859</v>
      </c>
      <c r="O12" s="46">
        <v>5734</v>
      </c>
      <c r="P12" s="46">
        <v>7125</v>
      </c>
      <c r="Q12" s="45">
        <f t="shared" si="2"/>
        <v>16131</v>
      </c>
      <c r="R12" s="46">
        <v>7188</v>
      </c>
      <c r="S12" s="45">
        <v>8943</v>
      </c>
      <c r="T12" s="48" t="s">
        <v>27</v>
      </c>
    </row>
    <row r="13" spans="1:20" s="49" customFormat="1" ht="24" customHeight="1" x14ac:dyDescent="0.3">
      <c r="A13" s="43" t="s">
        <v>28</v>
      </c>
      <c r="B13" s="43"/>
      <c r="C13" s="43"/>
      <c r="D13" s="44"/>
      <c r="E13" s="45">
        <f>SUM(F13+G13)</f>
        <v>77692</v>
      </c>
      <c r="F13" s="46">
        <v>49363</v>
      </c>
      <c r="G13" s="47">
        <v>28329</v>
      </c>
      <c r="H13" s="45">
        <f>SUM(I13+J13)</f>
        <v>74375</v>
      </c>
      <c r="I13" s="46">
        <v>42019</v>
      </c>
      <c r="J13" s="46">
        <v>32356</v>
      </c>
      <c r="K13" s="46">
        <f>SUM(L13+M13)</f>
        <v>66088</v>
      </c>
      <c r="L13" s="45">
        <v>37481</v>
      </c>
      <c r="M13" s="46">
        <v>28607</v>
      </c>
      <c r="N13" s="45">
        <f t="shared" si="1"/>
        <v>52766</v>
      </c>
      <c r="O13" s="46">
        <v>33102</v>
      </c>
      <c r="P13" s="46">
        <v>19664</v>
      </c>
      <c r="Q13" s="45">
        <f t="shared" si="2"/>
        <v>61338</v>
      </c>
      <c r="R13" s="46">
        <v>35267</v>
      </c>
      <c r="S13" s="45">
        <v>26071</v>
      </c>
      <c r="T13" s="48" t="s">
        <v>29</v>
      </c>
    </row>
    <row r="14" spans="1:20" s="49" customFormat="1" ht="24" customHeight="1" x14ac:dyDescent="0.3">
      <c r="A14" s="43" t="s">
        <v>30</v>
      </c>
      <c r="B14" s="43"/>
      <c r="C14" s="43"/>
      <c r="D14" s="44"/>
      <c r="E14" s="45">
        <f>SUM(F14+G14)</f>
        <v>72516</v>
      </c>
      <c r="F14" s="46">
        <v>48375</v>
      </c>
      <c r="G14" s="47">
        <v>24141</v>
      </c>
      <c r="H14" s="45">
        <f>SUM(I14+J14)</f>
        <v>78512</v>
      </c>
      <c r="I14" s="46">
        <v>55257</v>
      </c>
      <c r="J14" s="46">
        <v>23255</v>
      </c>
      <c r="K14" s="46">
        <f>SUM(L14+M14)</f>
        <v>78205</v>
      </c>
      <c r="L14" s="45">
        <v>58749</v>
      </c>
      <c r="M14" s="46">
        <v>19456</v>
      </c>
      <c r="N14" s="45">
        <f t="shared" si="1"/>
        <v>85312</v>
      </c>
      <c r="O14" s="46">
        <v>61424</v>
      </c>
      <c r="P14" s="46">
        <v>23888</v>
      </c>
      <c r="Q14" s="45">
        <f t="shared" si="2"/>
        <v>86139</v>
      </c>
      <c r="R14" s="46">
        <v>59527</v>
      </c>
      <c r="S14" s="45">
        <v>26612</v>
      </c>
      <c r="T14" s="48" t="s">
        <v>31</v>
      </c>
    </row>
    <row r="15" spans="1:20" s="49" customFormat="1" ht="24" customHeight="1" x14ac:dyDescent="0.3">
      <c r="A15" s="43" t="s">
        <v>32</v>
      </c>
      <c r="B15" s="43"/>
      <c r="C15" s="43"/>
      <c r="D15" s="44"/>
      <c r="E15" s="45">
        <f>SUM(F15+G15)</f>
        <v>44086</v>
      </c>
      <c r="F15" s="46">
        <v>15796</v>
      </c>
      <c r="G15" s="47">
        <v>28290</v>
      </c>
      <c r="H15" s="45">
        <f>SUM(I15+J15)</f>
        <v>55495</v>
      </c>
      <c r="I15" s="46">
        <v>20473</v>
      </c>
      <c r="J15" s="46">
        <v>35022</v>
      </c>
      <c r="K15" s="46">
        <f>SUM(L15+M15)</f>
        <v>63562</v>
      </c>
      <c r="L15" s="45">
        <v>17672</v>
      </c>
      <c r="M15" s="46">
        <v>45890</v>
      </c>
      <c r="N15" s="45">
        <f t="shared" si="1"/>
        <v>74387</v>
      </c>
      <c r="O15" s="46">
        <v>25977</v>
      </c>
      <c r="P15" s="46">
        <v>48410</v>
      </c>
      <c r="Q15" s="45">
        <f t="shared" si="2"/>
        <v>67248</v>
      </c>
      <c r="R15" s="46">
        <v>22464</v>
      </c>
      <c r="S15" s="45">
        <v>44784</v>
      </c>
      <c r="T15" s="48" t="s">
        <v>33</v>
      </c>
    </row>
    <row r="16" spans="1:20" s="49" customFormat="1" ht="24" customHeight="1" x14ac:dyDescent="0.3">
      <c r="A16" s="43" t="s">
        <v>34</v>
      </c>
      <c r="B16" s="43"/>
      <c r="C16" s="43"/>
      <c r="D16" s="44"/>
      <c r="E16" s="50">
        <f>SUM(G16)</f>
        <v>0</v>
      </c>
      <c r="F16" s="51" t="s">
        <v>35</v>
      </c>
      <c r="G16" s="52" t="s">
        <v>35</v>
      </c>
      <c r="H16" s="50" t="s">
        <v>35</v>
      </c>
      <c r="I16" s="51" t="s">
        <v>35</v>
      </c>
      <c r="J16" s="51" t="s">
        <v>35</v>
      </c>
      <c r="K16" s="46">
        <f>SUM(L16)</f>
        <v>368</v>
      </c>
      <c r="L16" s="45">
        <v>368</v>
      </c>
      <c r="M16" s="46" t="s">
        <v>35</v>
      </c>
      <c r="N16" s="45">
        <f t="shared" si="1"/>
        <v>562</v>
      </c>
      <c r="O16" s="46">
        <v>506</v>
      </c>
      <c r="P16" s="46">
        <v>56</v>
      </c>
      <c r="Q16" s="45">
        <f t="shared" si="2"/>
        <v>404</v>
      </c>
      <c r="R16" s="46">
        <v>376</v>
      </c>
      <c r="S16" s="45">
        <v>28</v>
      </c>
      <c r="T16" s="48" t="s">
        <v>36</v>
      </c>
    </row>
    <row r="17" spans="1:20" s="49" customFormat="1" ht="6" customHeight="1" x14ac:dyDescent="0.3">
      <c r="A17" s="53"/>
      <c r="B17" s="53"/>
      <c r="C17" s="53"/>
      <c r="D17" s="54"/>
      <c r="E17" s="53"/>
      <c r="F17" s="55"/>
      <c r="G17" s="54"/>
      <c r="H17" s="56"/>
      <c r="I17" s="57"/>
      <c r="J17" s="57"/>
      <c r="K17" s="55"/>
      <c r="L17" s="53"/>
      <c r="M17" s="55"/>
      <c r="N17" s="55"/>
      <c r="O17" s="55"/>
      <c r="P17" s="55"/>
      <c r="Q17" s="53"/>
      <c r="R17" s="55"/>
      <c r="S17" s="54"/>
      <c r="T17" s="58"/>
    </row>
    <row r="18" spans="1:20" s="49" customFormat="1" ht="6" customHeight="1" x14ac:dyDescent="0.3">
      <c r="S18" s="59"/>
      <c r="T18" s="59"/>
    </row>
    <row r="19" spans="1:20" s="60" customFormat="1" ht="15.75" x14ac:dyDescent="0.25">
      <c r="B19" s="61" t="s">
        <v>37</v>
      </c>
      <c r="C19" s="62" t="s">
        <v>38</v>
      </c>
    </row>
    <row r="20" spans="1:20" s="60" customFormat="1" ht="15.75" x14ac:dyDescent="0.25">
      <c r="B20" s="61" t="s">
        <v>39</v>
      </c>
      <c r="C20" s="62" t="s">
        <v>40</v>
      </c>
    </row>
    <row r="21" spans="1:20" s="49" customFormat="1" ht="17.25" x14ac:dyDescent="0.3"/>
    <row r="22" spans="1:20" s="16" customFormat="1" ht="15.75" x14ac:dyDescent="0.25"/>
    <row r="23" spans="1:20" s="16" customFormat="1" ht="15.75" x14ac:dyDescent="0.25"/>
  </sheetData>
  <mergeCells count="15">
    <mergeCell ref="H6:J6"/>
    <mergeCell ref="K6:M6"/>
    <mergeCell ref="N6:P6"/>
    <mergeCell ref="Q6:S6"/>
    <mergeCell ref="A10:D10"/>
    <mergeCell ref="E4:P4"/>
    <mergeCell ref="Q4:S4"/>
    <mergeCell ref="T4:T8"/>
    <mergeCell ref="A5:D8"/>
    <mergeCell ref="E5:G5"/>
    <mergeCell ref="H5:J5"/>
    <mergeCell ref="K5:M5"/>
    <mergeCell ref="N5:P5"/>
    <mergeCell ref="Q5:S5"/>
    <mergeCell ref="E6:G6"/>
  </mergeCells>
  <pageMargins left="0.55118110236220474" right="0.11811023622047245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2012-12-24T08:15:15Z</dcterms:created>
  <dcterms:modified xsi:type="dcterms:W3CDTF">2012-12-24T08:15:36Z</dcterms:modified>
</cp:coreProperties>
</file>