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05" windowWidth="20115" windowHeight="7230"/>
  </bookViews>
  <sheets>
    <sheet name="T-5" sheetId="1" r:id="rId1"/>
  </sheets>
  <calcPr calcId="144525"/>
</workbook>
</file>

<file path=xl/calcChain.xml><?xml version="1.0" encoding="utf-8"?>
<calcChain xmlns="http://schemas.openxmlformats.org/spreadsheetml/2006/main">
  <c r="O16" i="1" l="1"/>
  <c r="N16" i="1"/>
  <c r="M16" i="1"/>
  <c r="L16" i="1"/>
  <c r="K16" i="1"/>
  <c r="J16" i="1"/>
  <c r="I16" i="1"/>
  <c r="H16" i="1"/>
  <c r="G16" i="1"/>
  <c r="F16" i="1"/>
</calcChain>
</file>

<file path=xl/sharedStrings.xml><?xml version="1.0" encoding="utf-8"?>
<sst xmlns="http://schemas.openxmlformats.org/spreadsheetml/2006/main" count="130" uniqueCount="89">
  <si>
    <t>ตาราง</t>
  </si>
  <si>
    <t>จำนวนหนี้สินเฉลี่ยต่อครัวเรือน จำแนกตามสถานะทางเศรษฐสังคมของครัวเรือน และวัตถุประสงค์ของการกู้ยืม พ.ศ. 2554</t>
  </si>
  <si>
    <t>TABLE</t>
  </si>
  <si>
    <t>AMOUNT PER HOUSEHOLD BY  SOCIO-ECONOMIC CLASS OF HOUSEHOLD AND PURPOSE OF BORROWING :  2011</t>
  </si>
  <si>
    <t>สถานะทางเศรษฐสังคมของครัวเรือน  Socio-economic class of household</t>
  </si>
  <si>
    <t>วัตถุประสงค์ของการกู้ยืม</t>
  </si>
  <si>
    <t>ผู้ครองทำการเกษตร / เพาะเลี้ยง</t>
  </si>
  <si>
    <t>ลูกจ้าง</t>
  </si>
  <si>
    <t>Purpose of borrowing</t>
  </si>
  <si>
    <t>Farm Operators / Culture</t>
  </si>
  <si>
    <t>ผู้ดำเนินธุรกิจ</t>
  </si>
  <si>
    <t>Employees</t>
  </si>
  <si>
    <t>ปลูกพืช/เลี้ยงสัตว์/เพาะเลี้ยง</t>
  </si>
  <si>
    <t>ประมง,ป่าไม้,</t>
  </si>
  <si>
    <t>ของตนเอง</t>
  </si>
  <si>
    <t>ผู้ปฏิบัติงาน</t>
  </si>
  <si>
    <t>ผุ้ไม่ได้</t>
  </si>
  <si>
    <t>Plant/Animal/Culture</t>
  </si>
  <si>
    <t>ล่าสัตว์,หาของป่า</t>
  </si>
  <si>
    <t>ที่ไม่ใช่</t>
  </si>
  <si>
    <t>วิชาชีพ</t>
  </si>
  <si>
    <t>เสมียน</t>
  </si>
  <si>
    <t>ปฏิบัติงาน</t>
  </si>
  <si>
    <t>ส่วนใหญ่เป็น</t>
  </si>
  <si>
    <t>ส่วนใหญ่</t>
  </si>
  <si>
    <t>บริการทาง</t>
  </si>
  <si>
    <t>การเกษตร</t>
  </si>
  <si>
    <t>นักวิชาการ</t>
  </si>
  <si>
    <t>คนงาน</t>
  </si>
  <si>
    <t>พนักงานขาย</t>
  </si>
  <si>
    <t>ในกระบวน</t>
  </si>
  <si>
    <t>เชิงเศรษฐกิจ</t>
  </si>
  <si>
    <t>เจ้าองที่ดิน</t>
  </si>
  <si>
    <t>เช่าที่ดิน</t>
  </si>
  <si>
    <t>Own-Account</t>
  </si>
  <si>
    <t>และนักบริหาร</t>
  </si>
  <si>
    <t>เกษตร</t>
  </si>
  <si>
    <t>ทั่วไป</t>
  </si>
  <si>
    <t>และให้บริการ</t>
  </si>
  <si>
    <t>การผลิต</t>
  </si>
  <si>
    <t>Econo-</t>
  </si>
  <si>
    <t>Mainly</t>
  </si>
  <si>
    <t>Fishing, Forestry,</t>
  </si>
  <si>
    <t>Workers,</t>
  </si>
  <si>
    <t>Professional,</t>
  </si>
  <si>
    <t>Farm</t>
  </si>
  <si>
    <t>General</t>
  </si>
  <si>
    <t>Clerical,</t>
  </si>
  <si>
    <t>Production</t>
  </si>
  <si>
    <t>mically</t>
  </si>
  <si>
    <t>Owning</t>
  </si>
  <si>
    <t>Renting</t>
  </si>
  <si>
    <t>Agricultural</t>
  </si>
  <si>
    <t>Non-Farm</t>
  </si>
  <si>
    <t>Tech. &amp; Adm.</t>
  </si>
  <si>
    <t>Workers</t>
  </si>
  <si>
    <t>Sales &amp; Services</t>
  </si>
  <si>
    <t>Inactive</t>
  </si>
  <si>
    <t>Land</t>
  </si>
  <si>
    <t xml:space="preserve"> services</t>
  </si>
  <si>
    <t>จำนวนครัวเรือนที่เป็นหนี้สิน (ครัวเรือน)</t>
  </si>
  <si>
    <t>Total of indebted households (Number)</t>
  </si>
  <si>
    <t>จำนวนหนี้สินต่อครัวเรือน (บาท)</t>
  </si>
  <si>
    <t>Amount of debt per household (Baht)</t>
  </si>
  <si>
    <t xml:space="preserve">   จำแนกตามวัตถุประสงค์</t>
  </si>
  <si>
    <t xml:space="preserve">   By purpose of borrowing</t>
  </si>
  <si>
    <t xml:space="preserve">  </t>
  </si>
  <si>
    <t xml:space="preserve">  Purchase/ hire purchase</t>
  </si>
  <si>
    <t xml:space="preserve">  ใช้ซื้อ/เช่าซื้อบ้านและ/หรือที่ดิน</t>
  </si>
  <si>
    <t>-</t>
  </si>
  <si>
    <t xml:space="preserve">      house and/ or land</t>
  </si>
  <si>
    <t xml:space="preserve">  ใช้ในการศึกษา</t>
  </si>
  <si>
    <t xml:space="preserve">  Education</t>
  </si>
  <si>
    <t xml:space="preserve">  ใช้จ่ายอุปโภค บริโภคอื่นๆ ในครัวเรือน</t>
  </si>
  <si>
    <t xml:space="preserve">  Household consumption</t>
  </si>
  <si>
    <t xml:space="preserve">  ใช้ในการทำธุรกิจ</t>
  </si>
  <si>
    <t xml:space="preserve">  Business</t>
  </si>
  <si>
    <t xml:space="preserve">  ใช้ในการทำเกษตร</t>
  </si>
  <si>
    <t xml:space="preserve">  Farming</t>
  </si>
  <si>
    <t xml:space="preserve">  หนี้อื่น ๆ</t>
  </si>
  <si>
    <t xml:space="preserve">  Others </t>
  </si>
  <si>
    <t>จำแนกตามแหล่งเงินกู้</t>
  </si>
  <si>
    <t>By source of loan</t>
  </si>
  <si>
    <t xml:space="preserve">  หนี้ในระบบ</t>
  </si>
  <si>
    <t xml:space="preserve">  Loan from formal sector</t>
  </si>
  <si>
    <t xml:space="preserve">  หนี้นอกระบบ</t>
  </si>
  <si>
    <t xml:space="preserve">  Loan from Informal sector</t>
  </si>
  <si>
    <t xml:space="preserve">   ที่มา  :  การสำรวจภาวะเศรษฐกิจและสังคมของครัวเรือน พ.ศ.2554  จังหวัดกระบี่  สำนักงานสถิติแห่งชาติ</t>
  </si>
  <si>
    <t>Source : The 2011 Household Socio-economic Survey, Krabi  Province,  National Statistical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</si>
</sst>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8" x14ac:knownFonts="1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1"/>
      <name val="TH SarabunPSK"/>
      <family val="2"/>
    </font>
    <font>
      <b/>
      <sz val="12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2">
    <xf numFmtId="0" fontId="0" fillId="0" borderId="0" xfId="0"/>
    <xf numFmtId="0" fontId="2" fillId="0" borderId="0" xfId="0" applyFont="1"/>
    <xf numFmtId="0" fontId="2" fillId="0" borderId="0" xfId="0" quotePrefix="1" applyFont="1" applyAlignment="1">
      <alignment horizontal="center"/>
    </xf>
    <xf numFmtId="0" fontId="3" fillId="0" borderId="0" xfId="0" applyFont="1"/>
    <xf numFmtId="0" fontId="3" fillId="0" borderId="0" xfId="0" quotePrefix="1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1" xfId="0" applyFont="1" applyBorder="1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2" xfId="0" applyFont="1" applyBorder="1"/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2" fillId="0" borderId="6" xfId="0" applyFont="1" applyBorder="1"/>
    <xf numFmtId="0" fontId="2" fillId="0" borderId="0" xfId="0" applyFont="1" applyBorder="1"/>
    <xf numFmtId="0" fontId="5" fillId="0" borderId="0" xfId="0" applyFont="1" applyBorder="1" applyAlignment="1">
      <alignment horizontal="center" vertical="center"/>
    </xf>
    <xf numFmtId="0" fontId="5" fillId="0" borderId="6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0" xfId="0" applyFont="1" applyBorder="1" applyAlignment="1"/>
    <xf numFmtId="0" fontId="5" fillId="0" borderId="0" xfId="0" applyFont="1"/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13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9" xfId="0" applyFont="1" applyBorder="1" applyAlignment="1"/>
    <xf numFmtId="0" fontId="5" fillId="0" borderId="0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0" xfId="0" applyFont="1" applyBorder="1" applyAlignment="1"/>
    <xf numFmtId="0" fontId="6" fillId="0" borderId="0" xfId="0" applyFont="1" applyBorder="1"/>
    <xf numFmtId="0" fontId="4" fillId="0" borderId="0" xfId="0" applyFont="1" applyBorder="1"/>
    <xf numFmtId="0" fontId="4" fillId="0" borderId="12" xfId="0" applyFont="1" applyBorder="1"/>
    <xf numFmtId="187" fontId="6" fillId="0" borderId="11" xfId="1" applyNumberFormat="1" applyFont="1" applyBorder="1" applyAlignment="1">
      <alignment horizontal="right" vertical="center"/>
    </xf>
    <xf numFmtId="0" fontId="6" fillId="0" borderId="13" xfId="0" applyFont="1" applyBorder="1"/>
    <xf numFmtId="0" fontId="5" fillId="0" borderId="0" xfId="0" applyFont="1" applyAlignment="1">
      <alignment vertical="center"/>
    </xf>
    <xf numFmtId="187" fontId="6" fillId="0" borderId="11" xfId="1" applyNumberFormat="1" applyFont="1" applyBorder="1" applyAlignment="1">
      <alignment vertical="center"/>
    </xf>
    <xf numFmtId="187" fontId="4" fillId="0" borderId="11" xfId="1" applyNumberFormat="1" applyFont="1" applyBorder="1" applyAlignment="1">
      <alignment vertical="center"/>
    </xf>
    <xf numFmtId="0" fontId="4" fillId="0" borderId="0" xfId="0" applyFont="1"/>
    <xf numFmtId="0" fontId="4" fillId="0" borderId="13" xfId="0" applyFont="1" applyBorder="1"/>
    <xf numFmtId="187" fontId="4" fillId="0" borderId="11" xfId="1" applyNumberFormat="1" applyFont="1" applyBorder="1" applyAlignment="1">
      <alignment horizontal="right" vertical="center"/>
    </xf>
    <xf numFmtId="0" fontId="7" fillId="0" borderId="9" xfId="0" applyFont="1" applyBorder="1"/>
    <xf numFmtId="0" fontId="7" fillId="0" borderId="10" xfId="0" applyFont="1" applyBorder="1"/>
    <xf numFmtId="0" fontId="7" fillId="0" borderId="14" xfId="0" applyFont="1" applyBorder="1"/>
    <xf numFmtId="0" fontId="7" fillId="0" borderId="8" xfId="0" applyFont="1" applyBorder="1"/>
    <xf numFmtId="0" fontId="4" fillId="0" borderId="9" xfId="0" applyFont="1" applyBorder="1"/>
    <xf numFmtId="0" fontId="7" fillId="0" borderId="0" xfId="0" applyFont="1"/>
    <xf numFmtId="0" fontId="6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Border="1" applyAlignment="1">
      <alignment horizontal="right" vertical="center"/>
    </xf>
    <xf numFmtId="0" fontId="7" fillId="0" borderId="0" xfId="0" applyFont="1" applyBorder="1"/>
    <xf numFmtId="0" fontId="5" fillId="0" borderId="0" xfId="0" applyFont="1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29</xdr:row>
      <xdr:rowOff>76200</xdr:rowOff>
    </xdr:from>
    <xdr:to>
      <xdr:col>18</xdr:col>
      <xdr:colOff>0</xdr:colOff>
      <xdr:row>30</xdr:row>
      <xdr:rowOff>9525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9991725" y="63817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19</xdr:col>
      <xdr:colOff>0</xdr:colOff>
      <xdr:row>30</xdr:row>
      <xdr:rowOff>190500</xdr:rowOff>
    </xdr:from>
    <xdr:to>
      <xdr:col>19</xdr:col>
      <xdr:colOff>0</xdr:colOff>
      <xdr:row>31</xdr:row>
      <xdr:rowOff>57150</xdr:rowOff>
    </xdr:to>
    <xdr:sp macro="" textlink="">
      <xdr:nvSpPr>
        <xdr:cNvPr id="3" name="Text Box 1"/>
        <xdr:cNvSpPr txBox="1">
          <a:spLocks noChangeArrowheads="1"/>
        </xdr:cNvSpPr>
      </xdr:nvSpPr>
      <xdr:spPr bwMode="auto">
        <a:xfrm>
          <a:off x="10267950" y="6734175"/>
          <a:ext cx="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7"/>
  </sheetPr>
  <dimension ref="A1:S32"/>
  <sheetViews>
    <sheetView showGridLines="0" tabSelected="1" zoomScaleNormal="100" workbookViewId="0">
      <selection activeCell="F12" sqref="F12"/>
    </sheetView>
  </sheetViews>
  <sheetFormatPr defaultRowHeight="18.75" x14ac:dyDescent="0.3"/>
  <cols>
    <col min="1" max="1" width="1.7109375" style="56" customWidth="1"/>
    <col min="2" max="2" width="1.85546875" style="56" customWidth="1"/>
    <col min="3" max="3" width="4" style="56" customWidth="1"/>
    <col min="4" max="4" width="4.140625" style="56" customWidth="1"/>
    <col min="5" max="5" width="15.85546875" style="56" customWidth="1"/>
    <col min="6" max="6" width="11" style="56" bestFit="1" customWidth="1"/>
    <col min="7" max="7" width="8.42578125" style="56" customWidth="1"/>
    <col min="8" max="8" width="11.7109375" style="56" customWidth="1"/>
    <col min="9" max="9" width="9.5703125" style="56" customWidth="1"/>
    <col min="10" max="10" width="9.42578125" style="56" customWidth="1"/>
    <col min="11" max="11" width="7.28515625" style="56" customWidth="1"/>
    <col min="12" max="12" width="6.140625" style="56" customWidth="1"/>
    <col min="13" max="13" width="11.42578125" style="56" customWidth="1"/>
    <col min="14" max="15" width="8.5703125" style="56" customWidth="1"/>
    <col min="16" max="16" width="2.42578125" style="56" customWidth="1"/>
    <col min="17" max="17" width="25.7109375" style="56" customWidth="1"/>
    <col min="18" max="18" width="2" style="56" customWidth="1"/>
    <col min="19" max="19" width="4.140625" style="56" customWidth="1"/>
    <col min="20" max="16384" width="9.140625" style="56"/>
  </cols>
  <sheetData>
    <row r="1" spans="1:19" s="1" customFormat="1" x14ac:dyDescent="0.3">
      <c r="B1" s="1" t="s">
        <v>0</v>
      </c>
      <c r="D1" s="2">
        <v>5</v>
      </c>
      <c r="E1" s="1" t="s">
        <v>1</v>
      </c>
    </row>
    <row r="2" spans="1:19" s="1" customFormat="1" x14ac:dyDescent="0.3">
      <c r="B2" s="3" t="s">
        <v>2</v>
      </c>
      <c r="C2" s="3"/>
      <c r="D2" s="4">
        <v>5</v>
      </c>
      <c r="E2" s="3" t="s">
        <v>3</v>
      </c>
    </row>
    <row r="3" spans="1:19" s="1" customFormat="1" ht="6" customHeight="1" x14ac:dyDescent="0.3">
      <c r="B3" s="3"/>
      <c r="C3" s="3"/>
      <c r="D3" s="5"/>
      <c r="E3" s="3"/>
    </row>
    <row r="4" spans="1:19" s="1" customFormat="1" ht="18" customHeight="1" x14ac:dyDescent="0.3">
      <c r="A4" s="6"/>
      <c r="B4" s="7"/>
      <c r="C4" s="7"/>
      <c r="D4" s="8"/>
      <c r="E4" s="9"/>
      <c r="F4" s="10" t="s">
        <v>4</v>
      </c>
      <c r="G4" s="11"/>
      <c r="H4" s="11"/>
      <c r="I4" s="11"/>
      <c r="J4" s="11"/>
      <c r="K4" s="11"/>
      <c r="L4" s="11"/>
      <c r="M4" s="11"/>
      <c r="N4" s="11"/>
      <c r="O4" s="12"/>
      <c r="P4" s="13"/>
      <c r="Q4" s="6"/>
      <c r="R4" s="6"/>
      <c r="S4" s="14"/>
    </row>
    <row r="5" spans="1:19" s="21" customFormat="1" ht="17.25" customHeight="1" x14ac:dyDescent="0.25">
      <c r="A5" s="15" t="s">
        <v>5</v>
      </c>
      <c r="B5" s="15"/>
      <c r="C5" s="15"/>
      <c r="D5" s="15"/>
      <c r="E5" s="15"/>
      <c r="F5" s="16" t="s">
        <v>6</v>
      </c>
      <c r="G5" s="17"/>
      <c r="H5" s="18"/>
      <c r="I5" s="19"/>
      <c r="J5" s="16" t="s">
        <v>7</v>
      </c>
      <c r="K5" s="17"/>
      <c r="L5" s="17"/>
      <c r="M5" s="17"/>
      <c r="N5" s="18"/>
      <c r="O5" s="19"/>
      <c r="P5" s="15" t="s">
        <v>8</v>
      </c>
      <c r="Q5" s="20"/>
    </row>
    <row r="6" spans="1:19" s="21" customFormat="1" ht="18" customHeight="1" x14ac:dyDescent="0.25">
      <c r="A6" s="15"/>
      <c r="B6" s="15"/>
      <c r="C6" s="15"/>
      <c r="D6" s="15"/>
      <c r="E6" s="15"/>
      <c r="F6" s="22" t="s">
        <v>9</v>
      </c>
      <c r="G6" s="23"/>
      <c r="H6" s="24"/>
      <c r="I6" s="25" t="s">
        <v>10</v>
      </c>
      <c r="J6" s="26" t="s">
        <v>11</v>
      </c>
      <c r="K6" s="15"/>
      <c r="L6" s="15"/>
      <c r="M6" s="15"/>
      <c r="N6" s="27"/>
      <c r="O6" s="28"/>
      <c r="P6" s="15"/>
      <c r="Q6" s="20"/>
    </row>
    <row r="7" spans="1:19" s="21" customFormat="1" ht="18.75" customHeight="1" x14ac:dyDescent="0.25">
      <c r="A7" s="15"/>
      <c r="B7" s="15"/>
      <c r="C7" s="15"/>
      <c r="D7" s="15"/>
      <c r="E7" s="15"/>
      <c r="F7" s="29" t="s">
        <v>12</v>
      </c>
      <c r="G7" s="30"/>
      <c r="H7" s="25" t="s">
        <v>13</v>
      </c>
      <c r="I7" s="25" t="s">
        <v>14</v>
      </c>
      <c r="J7" s="19" t="s">
        <v>15</v>
      </c>
      <c r="K7" s="19"/>
      <c r="L7" s="19"/>
      <c r="M7" s="19"/>
      <c r="N7" s="19"/>
      <c r="O7" s="28" t="s">
        <v>16</v>
      </c>
      <c r="P7" s="15"/>
      <c r="Q7" s="20"/>
    </row>
    <row r="8" spans="1:19" s="21" customFormat="1" ht="16.5" customHeight="1" x14ac:dyDescent="0.25">
      <c r="A8" s="15"/>
      <c r="B8" s="15"/>
      <c r="C8" s="15"/>
      <c r="D8" s="15"/>
      <c r="E8" s="15"/>
      <c r="F8" s="22" t="s">
        <v>17</v>
      </c>
      <c r="G8" s="24"/>
      <c r="H8" s="28" t="s">
        <v>18</v>
      </c>
      <c r="I8" s="25" t="s">
        <v>19</v>
      </c>
      <c r="J8" s="28" t="s">
        <v>20</v>
      </c>
      <c r="K8" s="28"/>
      <c r="L8" s="28"/>
      <c r="M8" s="28" t="s">
        <v>21</v>
      </c>
      <c r="N8" s="28" t="s">
        <v>15</v>
      </c>
      <c r="O8" s="25" t="s">
        <v>22</v>
      </c>
      <c r="P8" s="15"/>
      <c r="Q8" s="20"/>
    </row>
    <row r="9" spans="1:19" s="21" customFormat="1" ht="15.75" customHeight="1" x14ac:dyDescent="0.25">
      <c r="A9" s="15"/>
      <c r="B9" s="15"/>
      <c r="C9" s="15"/>
      <c r="D9" s="15"/>
      <c r="E9" s="15"/>
      <c r="F9" s="31" t="s">
        <v>23</v>
      </c>
      <c r="G9" s="31" t="s">
        <v>24</v>
      </c>
      <c r="H9" s="25" t="s">
        <v>25</v>
      </c>
      <c r="I9" s="32" t="s">
        <v>26</v>
      </c>
      <c r="J9" s="28" t="s">
        <v>27</v>
      </c>
      <c r="K9" s="28" t="s">
        <v>28</v>
      </c>
      <c r="L9" s="28" t="s">
        <v>28</v>
      </c>
      <c r="M9" s="28" t="s">
        <v>29</v>
      </c>
      <c r="N9" s="28" t="s">
        <v>30</v>
      </c>
      <c r="O9" s="25" t="s">
        <v>31</v>
      </c>
      <c r="P9" s="15"/>
      <c r="Q9" s="20"/>
    </row>
    <row r="10" spans="1:19" s="21" customFormat="1" ht="15.75" customHeight="1" x14ac:dyDescent="0.25">
      <c r="A10" s="15"/>
      <c r="B10" s="15"/>
      <c r="C10" s="15"/>
      <c r="D10" s="15"/>
      <c r="E10" s="15"/>
      <c r="F10" s="25" t="s">
        <v>32</v>
      </c>
      <c r="G10" s="25" t="s">
        <v>33</v>
      </c>
      <c r="H10" s="25" t="s">
        <v>26</v>
      </c>
      <c r="I10" s="25" t="s">
        <v>34</v>
      </c>
      <c r="J10" s="25" t="s">
        <v>35</v>
      </c>
      <c r="K10" s="28" t="s">
        <v>36</v>
      </c>
      <c r="L10" s="28" t="s">
        <v>37</v>
      </c>
      <c r="M10" s="25" t="s">
        <v>38</v>
      </c>
      <c r="N10" s="25" t="s">
        <v>39</v>
      </c>
      <c r="O10" s="25" t="s">
        <v>40</v>
      </c>
      <c r="P10" s="33"/>
      <c r="Q10" s="20"/>
    </row>
    <row r="11" spans="1:19" s="21" customFormat="1" ht="15.75" customHeight="1" x14ac:dyDescent="0.25">
      <c r="A11" s="15"/>
      <c r="B11" s="15"/>
      <c r="C11" s="15"/>
      <c r="D11" s="15"/>
      <c r="E11" s="15"/>
      <c r="F11" s="25" t="s">
        <v>41</v>
      </c>
      <c r="G11" s="25" t="s">
        <v>41</v>
      </c>
      <c r="H11" s="25" t="s">
        <v>42</v>
      </c>
      <c r="I11" s="25" t="s">
        <v>43</v>
      </c>
      <c r="J11" s="25" t="s">
        <v>44</v>
      </c>
      <c r="K11" s="28" t="s">
        <v>45</v>
      </c>
      <c r="L11" s="25" t="s">
        <v>46</v>
      </c>
      <c r="M11" s="25" t="s">
        <v>47</v>
      </c>
      <c r="N11" s="25" t="s">
        <v>48</v>
      </c>
      <c r="O11" s="25" t="s">
        <v>49</v>
      </c>
      <c r="P11" s="33"/>
      <c r="Q11" s="20"/>
    </row>
    <row r="12" spans="1:19" s="21" customFormat="1" ht="15.75" customHeight="1" x14ac:dyDescent="0.25">
      <c r="A12" s="15"/>
      <c r="B12" s="15"/>
      <c r="C12" s="15"/>
      <c r="D12" s="15"/>
      <c r="E12" s="15"/>
      <c r="F12" s="25" t="s">
        <v>50</v>
      </c>
      <c r="G12" s="25" t="s">
        <v>51</v>
      </c>
      <c r="H12" s="25" t="s">
        <v>52</v>
      </c>
      <c r="I12" s="32" t="s">
        <v>53</v>
      </c>
      <c r="J12" s="25" t="s">
        <v>54</v>
      </c>
      <c r="K12" s="25" t="s">
        <v>55</v>
      </c>
      <c r="L12" s="25" t="s">
        <v>55</v>
      </c>
      <c r="M12" s="25" t="s">
        <v>56</v>
      </c>
      <c r="N12" s="25" t="s">
        <v>55</v>
      </c>
      <c r="O12" s="25" t="s">
        <v>57</v>
      </c>
      <c r="P12" s="33"/>
      <c r="Q12" s="20"/>
    </row>
    <row r="13" spans="1:19" s="21" customFormat="1" ht="15.75" customHeight="1" x14ac:dyDescent="0.25">
      <c r="A13" s="34"/>
      <c r="B13" s="34"/>
      <c r="C13" s="34"/>
      <c r="D13" s="34"/>
      <c r="E13" s="34"/>
      <c r="F13" s="35" t="s">
        <v>58</v>
      </c>
      <c r="G13" s="35" t="s">
        <v>58</v>
      </c>
      <c r="H13" s="35" t="s">
        <v>59</v>
      </c>
      <c r="I13" s="35"/>
      <c r="J13" s="35" t="s">
        <v>55</v>
      </c>
      <c r="K13" s="35"/>
      <c r="L13" s="35"/>
      <c r="M13" s="35" t="s">
        <v>55</v>
      </c>
      <c r="N13" s="35"/>
      <c r="O13" s="35"/>
      <c r="P13" s="26"/>
      <c r="Q13" s="36"/>
    </row>
    <row r="14" spans="1:19" s="21" customFormat="1" ht="3" customHeight="1" x14ac:dyDescent="0.25">
      <c r="A14" s="37"/>
      <c r="B14" s="37"/>
      <c r="C14" s="37"/>
      <c r="D14" s="37"/>
      <c r="E14" s="37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38"/>
      <c r="Q14" s="39"/>
    </row>
    <row r="15" spans="1:19" s="45" customFormat="1" ht="21" customHeight="1" x14ac:dyDescent="0.25">
      <c r="A15" s="40" t="s">
        <v>60</v>
      </c>
      <c r="B15" s="40"/>
      <c r="C15" s="41"/>
      <c r="D15" s="41"/>
      <c r="E15" s="42"/>
      <c r="F15" s="43">
        <v>49229.7</v>
      </c>
      <c r="G15" s="43">
        <v>1320.3</v>
      </c>
      <c r="H15" s="43">
        <v>743.6</v>
      </c>
      <c r="I15" s="43">
        <v>19964.8</v>
      </c>
      <c r="J15" s="43">
        <v>6970.8</v>
      </c>
      <c r="K15" s="43">
        <v>14334.5</v>
      </c>
      <c r="L15" s="43">
        <v>201.2</v>
      </c>
      <c r="M15" s="43">
        <v>8669.6</v>
      </c>
      <c r="N15" s="43">
        <v>2398.5</v>
      </c>
      <c r="O15" s="43">
        <v>9137.1</v>
      </c>
      <c r="P15" s="44" t="s">
        <v>61</v>
      </c>
      <c r="Q15" s="40"/>
    </row>
    <row r="16" spans="1:19" s="45" customFormat="1" ht="21" customHeight="1" x14ac:dyDescent="0.25">
      <c r="A16" s="40" t="s">
        <v>62</v>
      </c>
      <c r="B16" s="40"/>
      <c r="C16" s="41"/>
      <c r="D16" s="41"/>
      <c r="E16" s="42"/>
      <c r="F16" s="46">
        <f>SUM(F19+F20+F21+F22+F23)</f>
        <v>199775.3</v>
      </c>
      <c r="G16" s="46">
        <f>SUM(G21+G23)</f>
        <v>565535.10000000009</v>
      </c>
      <c r="H16" s="46">
        <f>SUM(H21)</f>
        <v>9838.7999999999993</v>
      </c>
      <c r="I16" s="46">
        <f>SUM(I19+I20+I21+I22+I23)</f>
        <v>290348.40000000002</v>
      </c>
      <c r="J16" s="46">
        <f>SUM(J19+J20+J21+J23)</f>
        <v>316915.59999999998</v>
      </c>
      <c r="K16" s="46">
        <f>SUM(K19+K20+K21+K23)</f>
        <v>46363.5</v>
      </c>
      <c r="L16" s="46">
        <f>SUM(L23)</f>
        <v>3412.2</v>
      </c>
      <c r="M16" s="46">
        <f>SUM(M19:M22)</f>
        <v>51413.100000000006</v>
      </c>
      <c r="N16" s="46">
        <f>SUM(N21)</f>
        <v>16946</v>
      </c>
      <c r="O16" s="46">
        <f>SUM(O19:O21)</f>
        <v>15843.599999999999</v>
      </c>
      <c r="P16" s="44" t="s">
        <v>63</v>
      </c>
      <c r="Q16" s="40"/>
    </row>
    <row r="17" spans="1:17" s="45" customFormat="1" ht="21" customHeight="1" x14ac:dyDescent="0.25">
      <c r="A17" s="40" t="s">
        <v>64</v>
      </c>
      <c r="B17" s="41"/>
      <c r="C17" s="41"/>
      <c r="D17" s="41"/>
      <c r="E17" s="42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4" t="s">
        <v>65</v>
      </c>
      <c r="Q17" s="40"/>
    </row>
    <row r="18" spans="1:17" s="45" customFormat="1" ht="16.5" customHeight="1" x14ac:dyDescent="0.25">
      <c r="A18" s="41" t="s">
        <v>66</v>
      </c>
      <c r="B18" s="48"/>
      <c r="C18" s="41"/>
      <c r="D18" s="41"/>
      <c r="E18" s="42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9"/>
      <c r="Q18" s="41" t="s">
        <v>67</v>
      </c>
    </row>
    <row r="19" spans="1:17" s="45" customFormat="1" ht="21" customHeight="1" x14ac:dyDescent="0.25">
      <c r="A19" s="41"/>
      <c r="B19" s="41" t="s">
        <v>68</v>
      </c>
      <c r="C19" s="41"/>
      <c r="D19" s="41"/>
      <c r="E19" s="42"/>
      <c r="F19" s="50">
        <v>22192.7</v>
      </c>
      <c r="G19" s="50" t="s">
        <v>69</v>
      </c>
      <c r="H19" s="50" t="s">
        <v>69</v>
      </c>
      <c r="I19" s="50">
        <v>76596</v>
      </c>
      <c r="J19" s="50">
        <v>151943</v>
      </c>
      <c r="K19" s="50">
        <v>3168.6</v>
      </c>
      <c r="L19" s="50" t="s">
        <v>69</v>
      </c>
      <c r="M19" s="50">
        <v>7932.4</v>
      </c>
      <c r="N19" s="50" t="s">
        <v>69</v>
      </c>
      <c r="O19" s="50">
        <v>10895.3</v>
      </c>
      <c r="P19" s="49"/>
      <c r="Q19" s="41" t="s">
        <v>70</v>
      </c>
    </row>
    <row r="20" spans="1:17" s="45" customFormat="1" ht="21" customHeight="1" x14ac:dyDescent="0.25">
      <c r="A20" s="41"/>
      <c r="B20" s="41" t="s">
        <v>71</v>
      </c>
      <c r="C20" s="41"/>
      <c r="D20" s="41"/>
      <c r="E20" s="42"/>
      <c r="F20" s="50">
        <v>1408.7</v>
      </c>
      <c r="G20" s="50" t="s">
        <v>69</v>
      </c>
      <c r="H20" s="50" t="s">
        <v>69</v>
      </c>
      <c r="I20" s="50">
        <v>6852</v>
      </c>
      <c r="J20" s="50">
        <v>2666.1</v>
      </c>
      <c r="K20" s="50">
        <v>52.1</v>
      </c>
      <c r="L20" s="50" t="s">
        <v>69</v>
      </c>
      <c r="M20" s="50">
        <v>6395.9</v>
      </c>
      <c r="N20" s="50" t="s">
        <v>69</v>
      </c>
      <c r="O20" s="50">
        <v>136.80000000000001</v>
      </c>
      <c r="P20" s="49"/>
      <c r="Q20" s="41" t="s">
        <v>72</v>
      </c>
    </row>
    <row r="21" spans="1:17" s="45" customFormat="1" ht="21" customHeight="1" x14ac:dyDescent="0.25">
      <c r="A21" s="41"/>
      <c r="B21" s="41" t="s">
        <v>73</v>
      </c>
      <c r="C21" s="41"/>
      <c r="D21" s="41"/>
      <c r="E21" s="42"/>
      <c r="F21" s="50">
        <v>146181.29999999999</v>
      </c>
      <c r="G21" s="50">
        <v>264265.2</v>
      </c>
      <c r="H21" s="50">
        <v>9838.7999999999993</v>
      </c>
      <c r="I21" s="50">
        <v>87896</v>
      </c>
      <c r="J21" s="50">
        <v>138586.5</v>
      </c>
      <c r="K21" s="50">
        <v>28153.200000000001</v>
      </c>
      <c r="L21" s="50" t="s">
        <v>69</v>
      </c>
      <c r="M21" s="50">
        <v>36916</v>
      </c>
      <c r="N21" s="50">
        <v>16946</v>
      </c>
      <c r="O21" s="50">
        <v>4811.5</v>
      </c>
      <c r="P21" s="49"/>
      <c r="Q21" s="41" t="s">
        <v>74</v>
      </c>
    </row>
    <row r="22" spans="1:17" s="45" customFormat="1" ht="21" customHeight="1" x14ac:dyDescent="0.25">
      <c r="A22" s="41"/>
      <c r="B22" s="41" t="s">
        <v>75</v>
      </c>
      <c r="C22" s="41"/>
      <c r="D22" s="41"/>
      <c r="E22" s="42"/>
      <c r="F22" s="50">
        <v>13959.7</v>
      </c>
      <c r="G22" s="50" t="s">
        <v>69</v>
      </c>
      <c r="H22" s="50" t="s">
        <v>69</v>
      </c>
      <c r="I22" s="50">
        <v>111120.4</v>
      </c>
      <c r="J22" s="50" t="s">
        <v>69</v>
      </c>
      <c r="K22" s="50" t="s">
        <v>69</v>
      </c>
      <c r="L22" s="50" t="s">
        <v>69</v>
      </c>
      <c r="M22" s="50">
        <v>168.8</v>
      </c>
      <c r="N22" s="50" t="s">
        <v>69</v>
      </c>
      <c r="O22" s="50" t="s">
        <v>69</v>
      </c>
      <c r="P22" s="49"/>
      <c r="Q22" s="41" t="s">
        <v>76</v>
      </c>
    </row>
    <row r="23" spans="1:17" s="45" customFormat="1" ht="21" customHeight="1" x14ac:dyDescent="0.25">
      <c r="A23" s="41"/>
      <c r="B23" s="41" t="s">
        <v>77</v>
      </c>
      <c r="C23" s="41"/>
      <c r="D23" s="41"/>
      <c r="E23" s="42"/>
      <c r="F23" s="50">
        <v>16032.9</v>
      </c>
      <c r="G23" s="50">
        <v>301269.90000000002</v>
      </c>
      <c r="H23" s="50" t="s">
        <v>69</v>
      </c>
      <c r="I23" s="50">
        <v>7884</v>
      </c>
      <c r="J23" s="50">
        <v>23720</v>
      </c>
      <c r="K23" s="50">
        <v>14989.6</v>
      </c>
      <c r="L23" s="50">
        <v>3412.2</v>
      </c>
      <c r="M23" s="50" t="s">
        <v>69</v>
      </c>
      <c r="N23" s="50" t="s">
        <v>69</v>
      </c>
      <c r="O23" s="50" t="s">
        <v>69</v>
      </c>
      <c r="P23" s="49"/>
      <c r="Q23" s="41" t="s">
        <v>78</v>
      </c>
    </row>
    <row r="24" spans="1:17" s="45" customFormat="1" ht="21" customHeight="1" x14ac:dyDescent="0.25">
      <c r="A24" s="41"/>
      <c r="B24" s="41" t="s">
        <v>79</v>
      </c>
      <c r="C24" s="41"/>
      <c r="D24" s="41"/>
      <c r="E24" s="42"/>
      <c r="F24" s="50" t="s">
        <v>69</v>
      </c>
      <c r="G24" s="50" t="s">
        <v>69</v>
      </c>
      <c r="H24" s="50" t="s">
        <v>69</v>
      </c>
      <c r="I24" s="50" t="s">
        <v>69</v>
      </c>
      <c r="J24" s="50" t="s">
        <v>69</v>
      </c>
      <c r="K24" s="50" t="s">
        <v>69</v>
      </c>
      <c r="L24" s="50" t="s">
        <v>69</v>
      </c>
      <c r="M24" s="50">
        <v>18500</v>
      </c>
      <c r="N24" s="50" t="s">
        <v>69</v>
      </c>
      <c r="O24" s="50" t="s">
        <v>69</v>
      </c>
      <c r="P24" s="49"/>
      <c r="Q24" s="41" t="s">
        <v>80</v>
      </c>
    </row>
    <row r="25" spans="1:17" s="45" customFormat="1" ht="21.75" customHeight="1" x14ac:dyDescent="0.25">
      <c r="A25" s="41"/>
      <c r="B25" s="40" t="s">
        <v>81</v>
      </c>
      <c r="C25" s="41"/>
      <c r="D25" s="41"/>
      <c r="E25" s="42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9"/>
      <c r="Q25" s="40" t="s">
        <v>82</v>
      </c>
    </row>
    <row r="26" spans="1:17" s="45" customFormat="1" ht="21.75" customHeight="1" x14ac:dyDescent="0.25">
      <c r="A26" s="41"/>
      <c r="B26" s="41" t="s">
        <v>83</v>
      </c>
      <c r="C26" s="41"/>
      <c r="D26" s="41"/>
      <c r="E26" s="42"/>
      <c r="F26" s="50">
        <v>194192.3</v>
      </c>
      <c r="G26" s="50">
        <v>565535.19999999995</v>
      </c>
      <c r="H26" s="50">
        <v>8819.2999999999993</v>
      </c>
      <c r="I26" s="50">
        <v>287045.2</v>
      </c>
      <c r="J26" s="50">
        <v>316915.59999999998</v>
      </c>
      <c r="K26" s="50">
        <v>45839.6</v>
      </c>
      <c r="L26" s="50">
        <v>3412.2</v>
      </c>
      <c r="M26" s="50">
        <v>69744.3</v>
      </c>
      <c r="N26" s="50">
        <v>16577.5</v>
      </c>
      <c r="O26" s="50">
        <v>15843.5</v>
      </c>
      <c r="P26" s="49"/>
      <c r="Q26" s="41" t="s">
        <v>84</v>
      </c>
    </row>
    <row r="27" spans="1:17" s="45" customFormat="1" ht="21.75" customHeight="1" x14ac:dyDescent="0.25">
      <c r="A27" s="41"/>
      <c r="B27" s="41" t="s">
        <v>85</v>
      </c>
      <c r="C27" s="41"/>
      <c r="D27" s="41"/>
      <c r="E27" s="42"/>
      <c r="F27" s="50">
        <v>5583</v>
      </c>
      <c r="G27" s="50" t="s">
        <v>69</v>
      </c>
      <c r="H27" s="50">
        <v>1019.5</v>
      </c>
      <c r="I27" s="50">
        <v>3303.1</v>
      </c>
      <c r="J27" s="50" t="s">
        <v>69</v>
      </c>
      <c r="K27" s="50">
        <v>523.9</v>
      </c>
      <c r="L27" s="50" t="s">
        <v>69</v>
      </c>
      <c r="M27" s="50">
        <v>168.8</v>
      </c>
      <c r="N27" s="50">
        <v>368.5</v>
      </c>
      <c r="O27" s="50" t="s">
        <v>69</v>
      </c>
      <c r="P27" s="49"/>
      <c r="Q27" s="41" t="s">
        <v>86</v>
      </c>
    </row>
    <row r="28" spans="1:17" ht="6" customHeight="1" x14ac:dyDescent="0.3">
      <c r="A28" s="51"/>
      <c r="B28" s="51"/>
      <c r="C28" s="51"/>
      <c r="D28" s="51"/>
      <c r="E28" s="52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4"/>
      <c r="Q28" s="55"/>
    </row>
    <row r="29" spans="1:17" s="45" customFormat="1" ht="6" customHeight="1" x14ac:dyDescent="0.5"/>
    <row r="30" spans="1:17" x14ac:dyDescent="0.3">
      <c r="C30" s="57" t="s">
        <v>87</v>
      </c>
      <c r="D30" s="45"/>
      <c r="K30" s="57"/>
      <c r="L30" s="58"/>
      <c r="M30" s="45"/>
    </row>
    <row r="31" spans="1:17" x14ac:dyDescent="0.3">
      <c r="C31" s="57" t="s">
        <v>88</v>
      </c>
    </row>
    <row r="32" spans="1:17" x14ac:dyDescent="0.3">
      <c r="M32" s="59"/>
      <c r="N32" s="60"/>
      <c r="O32" s="61"/>
    </row>
  </sheetData>
  <mergeCells count="9">
    <mergeCell ref="F4:O4"/>
    <mergeCell ref="A5:E13"/>
    <mergeCell ref="F5:H5"/>
    <mergeCell ref="J5:N5"/>
    <mergeCell ref="P5:Q13"/>
    <mergeCell ref="F6:H6"/>
    <mergeCell ref="J6:N6"/>
    <mergeCell ref="F7:G7"/>
    <mergeCell ref="F8:G8"/>
  </mergeCells>
  <pageMargins left="0.55118110236220474" right="0.35433070866141736" top="0.78740157480314965" bottom="0.59055118110236227" header="0.51181102362204722" footer="0.51181102362204722"/>
  <pageSetup paperSize="9" scale="9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T-5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2013-01-02T09:20:27Z</dcterms:created>
  <dcterms:modified xsi:type="dcterms:W3CDTF">2013-01-02T09:20:46Z</dcterms:modified>
</cp:coreProperties>
</file>