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10.5)" sheetId="1" r:id="rId1"/>
  </sheets>
  <calcPr calcId="125725"/>
</workbook>
</file>

<file path=xl/calcChain.xml><?xml version="1.0" encoding="utf-8"?>
<calcChain xmlns="http://schemas.openxmlformats.org/spreadsheetml/2006/main">
  <c r="H42" i="1"/>
  <c r="H41"/>
  <c r="H40"/>
  <c r="H39"/>
  <c r="H38"/>
  <c r="H37"/>
  <c r="H36"/>
  <c r="H35"/>
  <c r="H34"/>
  <c r="H24"/>
  <c r="H23"/>
  <c r="H22"/>
  <c r="H21"/>
  <c r="H20"/>
  <c r="H19"/>
  <c r="H18"/>
  <c r="H17"/>
  <c r="H16"/>
  <c r="H15"/>
  <c r="H14"/>
  <c r="H13"/>
  <c r="H12"/>
  <c r="H11"/>
  <c r="H10"/>
  <c r="H9"/>
  <c r="J8"/>
  <c r="I8"/>
  <c r="H8"/>
  <c r="F8"/>
</calcChain>
</file>

<file path=xl/sharedStrings.xml><?xml version="1.0" encoding="utf-8"?>
<sst xmlns="http://schemas.openxmlformats.org/spreadsheetml/2006/main" count="103" uniqueCount="78">
  <si>
    <t>ตาราง</t>
  </si>
  <si>
    <t>จำนวนสถานประกอบการอุตสาหกรรม จำนวนเงินทุน และจำนวนคนงาน จำแนกเป็นรายอำเภอ พ.ศ. 2554</t>
  </si>
  <si>
    <t>TABLE</t>
  </si>
  <si>
    <t>NUMBER OF INDUSTRIAL ESTABLISHMENTS, CAPITAL AND EMPLOYEES BY DISTRICT:  2011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</si>
  <si>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</si>
  <si>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</si>
  <si>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</si>
  <si>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</si>
  <si>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</si>
  <si>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</si>
  <si>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</si>
  <si>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</si>
  <si>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</si>
  <si>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</si>
  <si>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</si>
  <si>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</si>
  <si>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</si>
  <si>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</si>
  <si>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(Baht)</t>
  </si>
  <si>
    <t>Total</t>
  </si>
  <si>
    <t>Male</t>
  </si>
  <si>
    <t>Female</t>
  </si>
  <si>
    <t>รวมยอด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</si>
  <si>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</si>
  <si>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</si>
  <si>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</si>
  <si>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</si>
  <si>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</si>
  <si>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</si>
  <si>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</si>
  <si>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</si>
  <si>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</si>
  <si>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</si>
  <si>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</si>
  <si>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</si>
  <si>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</si>
  <si>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</si>
  <si>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</si>
  <si>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</si>
  <si>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</si>
  <si>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-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</si>
  <si>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</si>
  <si>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</si>
  <si>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</si>
  <si>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</si>
  <si>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</si>
  <si>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</si>
  <si>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</si>
  <si>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</si>
  <si>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</si>
  <si>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</si>
  <si>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</si>
  <si>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</si>
  <si>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</si>
  <si>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</si>
  <si>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</si>
  <si>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จำนวนสถานประกอบการอุตสาหกรรม จำนวนเงินทุน และจำนวนคนงาน จำแนกเป็นรายอำเภอ พ.ศ. 2554 (ต่อ)</t>
  </si>
  <si>
    <t>NUMBER OF INDUSTRIAL ESTABLISHMENTS, CAPITAL AND EMPLOYEES BY DISTRICT:  2011 (Contd.)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</si>
  <si>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</si>
  <si>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</si>
  <si>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</si>
  <si>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</si>
  <si>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</si>
  <si>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</si>
  <si>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</si>
  <si>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</si>
  <si>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</si>
  <si>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</si>
  <si>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</si>
  <si>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</si>
  <si>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</si>
  <si>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 xml:space="preserve">Na Tan 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</si>
  <si>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</si>
  <si>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</si>
  <si>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</si>
  <si>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</si>
  <si>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สำนักงานอุตสาหกรรมจังหวัดอุบลราชธานี</t>
  </si>
  <si>
    <t>Source:   Ubon Ratchathani 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</si>
</sst>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 ;\-#,##0\ "/>
    <numFmt numFmtId="188" formatCode="_(* #,##0.00_);_(* \(#,##0.00\);_(* &quot;-&quot;??_);_(@_)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0"/>
      <name val="MS Sans Serif"/>
      <family val="2"/>
      <charset val="222"/>
    </font>
    <font>
      <sz val="12"/>
      <name val="AngsanaUPC"/>
      <family val="1"/>
      <charset val="222"/>
    </font>
    <font>
      <sz val="12"/>
      <name val="Angsana New"/>
      <family val="1"/>
    </font>
    <font>
      <sz val="10"/>
      <name val="AngsanaUPC"/>
      <family val="1"/>
      <charset val="22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2" fillId="0" borderId="0"/>
  </cellStyleXfs>
  <cellXfs count="10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43" fontId="2" fillId="0" borderId="0" xfId="2" applyFont="1" applyAlignment="1">
      <alignment horizontal="right"/>
    </xf>
    <xf numFmtId="3" fontId="2" fillId="0" borderId="0" xfId="2" applyNumberFormat="1" applyFont="1"/>
    <xf numFmtId="3" fontId="2" fillId="0" borderId="0" xfId="1" applyNumberFormat="1" applyFont="1"/>
    <xf numFmtId="0" fontId="2" fillId="0" borderId="0" xfId="1" applyFont="1" applyBorder="1"/>
    <xf numFmtId="0" fontId="3" fillId="0" borderId="0" xfId="1" applyFont="1"/>
    <xf numFmtId="43" fontId="3" fillId="0" borderId="0" xfId="2" applyFont="1" applyAlignment="1">
      <alignment horizontal="right"/>
    </xf>
    <xf numFmtId="3" fontId="3" fillId="0" borderId="0" xfId="2" applyNumberFormat="1" applyFont="1"/>
    <xf numFmtId="3" fontId="3" fillId="0" borderId="0" xfId="1" applyNumberFormat="1" applyFont="1"/>
    <xf numFmtId="0" fontId="3" fillId="0" borderId="0" xfId="1" applyFont="1" applyBorder="1"/>
    <xf numFmtId="0" fontId="4" fillId="0" borderId="0" xfId="1" applyFont="1" applyBorder="1"/>
    <xf numFmtId="43" fontId="4" fillId="0" borderId="0" xfId="2" applyFont="1" applyBorder="1" applyAlignment="1">
      <alignment horizontal="right"/>
    </xf>
    <xf numFmtId="3" fontId="4" fillId="0" borderId="0" xfId="2" applyNumberFormat="1" applyFont="1" applyBorder="1"/>
    <xf numFmtId="3" fontId="4" fillId="0" borderId="0" xfId="1" applyNumberFormat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3" fontId="5" fillId="0" borderId="9" xfId="2" applyNumberFormat="1" applyFont="1" applyBorder="1" applyAlignment="1">
      <alignment horizontal="center"/>
    </xf>
    <xf numFmtId="3" fontId="5" fillId="0" borderId="9" xfId="1" applyNumberFormat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3" fontId="5" fillId="0" borderId="10" xfId="2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0" fontId="5" fillId="0" borderId="7" xfId="1" applyFont="1" applyBorder="1"/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3" fontId="3" fillId="0" borderId="13" xfId="2" applyNumberFormat="1" applyFont="1" applyBorder="1" applyAlignment="1">
      <alignment horizontal="center"/>
    </xf>
    <xf numFmtId="3" fontId="3" fillId="0" borderId="14" xfId="2" applyNumberFormat="1" applyFont="1" applyBorder="1" applyAlignment="1">
      <alignment horizontal="center"/>
    </xf>
    <xf numFmtId="3" fontId="3" fillId="0" borderId="12" xfId="2" applyNumberFormat="1" applyFont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0" fontId="5" fillId="0" borderId="15" xfId="1" applyFont="1" applyBorder="1"/>
    <xf numFmtId="0" fontId="3" fillId="0" borderId="1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7" fillId="0" borderId="16" xfId="3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43" fontId="7" fillId="0" borderId="19" xfId="2" applyFont="1" applyBorder="1" applyAlignment="1">
      <alignment horizontal="right"/>
    </xf>
    <xf numFmtId="43" fontId="7" fillId="0" borderId="17" xfId="2" applyFont="1" applyBorder="1" applyAlignment="1">
      <alignment horizontal="right"/>
    </xf>
    <xf numFmtId="3" fontId="7" fillId="0" borderId="18" xfId="2" applyNumberFormat="1" applyFont="1" applyBorder="1" applyAlignment="1">
      <alignment horizontal="center"/>
    </xf>
    <xf numFmtId="3" fontId="7" fillId="0" borderId="18" xfId="1" applyNumberFormat="1" applyFont="1" applyBorder="1" applyAlignment="1">
      <alignment horizontal="center"/>
    </xf>
    <xf numFmtId="0" fontId="5" fillId="0" borderId="19" xfId="1" applyFont="1" applyBorder="1"/>
    <xf numFmtId="0" fontId="7" fillId="0" borderId="16" xfId="3" quotePrefix="1" applyFont="1" applyBorder="1" applyAlignment="1">
      <alignment horizontal="left"/>
    </xf>
    <xf numFmtId="0" fontId="7" fillId="0" borderId="0" xfId="3" quotePrefix="1" applyFont="1" applyBorder="1" applyAlignment="1">
      <alignment horizontal="left"/>
    </xf>
    <xf numFmtId="0" fontId="4" fillId="0" borderId="16" xfId="1" applyFont="1" applyBorder="1"/>
    <xf numFmtId="0" fontId="4" fillId="0" borderId="17" xfId="1" applyFont="1" applyBorder="1"/>
    <xf numFmtId="43" fontId="8" fillId="0" borderId="19" xfId="2" applyFont="1" applyFill="1" applyBorder="1" applyAlignment="1"/>
    <xf numFmtId="0" fontId="4" fillId="0" borderId="19" xfId="1" applyFont="1" applyBorder="1"/>
    <xf numFmtId="0" fontId="7" fillId="0" borderId="0" xfId="3" applyFont="1" applyBorder="1" applyAlignment="1">
      <alignment horizontal="left"/>
    </xf>
    <xf numFmtId="0" fontId="9" fillId="0" borderId="0" xfId="3" applyFont="1" applyBorder="1" applyAlignment="1">
      <alignment horizontal="left"/>
    </xf>
    <xf numFmtId="0" fontId="9" fillId="0" borderId="0" xfId="3" quotePrefix="1" applyFont="1" applyBorder="1" applyAlignment="1">
      <alignment horizontal="left"/>
    </xf>
    <xf numFmtId="0" fontId="4" fillId="0" borderId="11" xfId="1" applyFont="1" applyBorder="1"/>
    <xf numFmtId="0" fontId="7" fillId="0" borderId="11" xfId="3" applyFont="1" applyBorder="1" applyAlignment="1">
      <alignment horizontal="left"/>
    </xf>
    <xf numFmtId="0" fontId="4" fillId="0" borderId="12" xfId="1" applyFont="1" applyBorder="1"/>
    <xf numFmtId="0" fontId="7" fillId="0" borderId="15" xfId="1" applyFont="1" applyBorder="1" applyAlignment="1">
      <alignment horizontal="center"/>
    </xf>
    <xf numFmtId="43" fontId="7" fillId="0" borderId="15" xfId="2" applyFont="1" applyBorder="1" applyAlignment="1">
      <alignment horizontal="right"/>
    </xf>
    <xf numFmtId="187" fontId="7" fillId="0" borderId="12" xfId="2" applyNumberFormat="1" applyFont="1" applyBorder="1" applyAlignment="1">
      <alignment horizontal="right"/>
    </xf>
    <xf numFmtId="3" fontId="7" fillId="0" borderId="15" xfId="2" applyNumberFormat="1" applyFont="1" applyBorder="1" applyAlignment="1">
      <alignment horizontal="center"/>
    </xf>
    <xf numFmtId="3" fontId="7" fillId="0" borderId="15" xfId="1" applyNumberFormat="1" applyFont="1" applyBorder="1" applyAlignment="1">
      <alignment horizontal="center"/>
    </xf>
    <xf numFmtId="3" fontId="7" fillId="0" borderId="20" xfId="1" applyNumberFormat="1" applyFont="1" applyBorder="1" applyAlignment="1">
      <alignment horizontal="center"/>
    </xf>
    <xf numFmtId="0" fontId="7" fillId="0" borderId="11" xfId="3" quotePrefix="1" applyFont="1" applyBorder="1" applyAlignment="1">
      <alignment horizontal="left"/>
    </xf>
    <xf numFmtId="0" fontId="7" fillId="0" borderId="19" xfId="1" applyFont="1" applyBorder="1" applyAlignment="1">
      <alignment horizontal="center"/>
    </xf>
    <xf numFmtId="187" fontId="7" fillId="0" borderId="17" xfId="2" applyNumberFormat="1" applyFont="1" applyBorder="1" applyAlignment="1">
      <alignment horizontal="right"/>
    </xf>
    <xf numFmtId="3" fontId="7" fillId="0" borderId="19" xfId="2" applyNumberFormat="1" applyFont="1" applyBorder="1" applyAlignment="1">
      <alignment horizontal="center"/>
    </xf>
    <xf numFmtId="3" fontId="7" fillId="0" borderId="19" xfId="1" applyNumberFormat="1" applyFont="1" applyBorder="1" applyAlignment="1">
      <alignment horizontal="center"/>
    </xf>
    <xf numFmtId="0" fontId="4" fillId="0" borderId="21" xfId="1" applyFont="1" applyBorder="1"/>
    <xf numFmtId="0" fontId="7" fillId="0" borderId="21" xfId="3" applyFont="1" applyBorder="1" applyAlignment="1">
      <alignment horizontal="left"/>
    </xf>
    <xf numFmtId="0" fontId="4" fillId="0" borderId="22" xfId="1" applyFont="1" applyBorder="1"/>
    <xf numFmtId="0" fontId="7" fillId="0" borderId="23" xfId="1" applyFont="1" applyBorder="1" applyAlignment="1">
      <alignment horizontal="center"/>
    </xf>
    <xf numFmtId="43" fontId="7" fillId="0" borderId="23" xfId="2" applyFont="1" applyBorder="1" applyAlignment="1">
      <alignment horizontal="right"/>
    </xf>
    <xf numFmtId="187" fontId="7" fillId="0" borderId="22" xfId="2" applyNumberFormat="1" applyFont="1" applyBorder="1" applyAlignment="1">
      <alignment horizontal="right"/>
    </xf>
    <xf numFmtId="3" fontId="7" fillId="0" borderId="23" xfId="2" applyNumberFormat="1" applyFont="1" applyBorder="1" applyAlignment="1">
      <alignment horizontal="center"/>
    </xf>
    <xf numFmtId="3" fontId="7" fillId="0" borderId="23" xfId="1" applyNumberFormat="1" applyFont="1" applyBorder="1" applyAlignment="1">
      <alignment horizontal="center"/>
    </xf>
    <xf numFmtId="3" fontId="7" fillId="0" borderId="24" xfId="1" applyNumberFormat="1" applyFont="1" applyBorder="1" applyAlignment="1">
      <alignment horizontal="center"/>
    </xf>
    <xf numFmtId="0" fontId="4" fillId="0" borderId="7" xfId="1" applyFont="1" applyBorder="1"/>
    <xf numFmtId="0" fontId="4" fillId="0" borderId="8" xfId="1" applyFont="1" applyBorder="1"/>
    <xf numFmtId="0" fontId="7" fillId="0" borderId="6" xfId="1" applyFont="1" applyBorder="1"/>
    <xf numFmtId="43" fontId="7" fillId="0" borderId="6" xfId="2" applyFont="1" applyBorder="1" applyAlignment="1">
      <alignment horizontal="right"/>
    </xf>
    <xf numFmtId="0" fontId="7" fillId="0" borderId="8" xfId="1" applyFont="1" applyBorder="1"/>
    <xf numFmtId="3" fontId="7" fillId="0" borderId="6" xfId="2" applyNumberFormat="1" applyFont="1" applyBorder="1"/>
    <xf numFmtId="3" fontId="7" fillId="0" borderId="6" xfId="1" applyNumberFormat="1" applyFont="1" applyBorder="1"/>
    <xf numFmtId="3" fontId="7" fillId="0" borderId="10" xfId="1" applyNumberFormat="1" applyFont="1" applyBorder="1"/>
    <xf numFmtId="0" fontId="4" fillId="0" borderId="0" xfId="1" applyFont="1"/>
    <xf numFmtId="43" fontId="4" fillId="0" borderId="0" xfId="2" applyFont="1" applyAlignment="1">
      <alignment horizontal="right"/>
    </xf>
    <xf numFmtId="3" fontId="4" fillId="0" borderId="0" xfId="2" applyNumberFormat="1" applyFont="1"/>
    <xf numFmtId="3" fontId="4" fillId="0" borderId="0" xfId="1" applyNumberFormat="1" applyFont="1"/>
    <xf numFmtId="0" fontId="4" fillId="0" borderId="0" xfId="1" applyFont="1" applyAlignment="1">
      <alignment vertical="center"/>
    </xf>
  </cellXfs>
  <cellStyles count="10">
    <cellStyle name="Comma 2" xfId="4"/>
    <cellStyle name="Comma 3" xfId="5"/>
    <cellStyle name="Comma 4" xfId="2"/>
    <cellStyle name="Enghead" xfId="6"/>
    <cellStyle name="Normal" xfId="0" builtinId="0"/>
    <cellStyle name="Normal 2" xfId="7"/>
    <cellStyle name="Normal 3" xfId="8"/>
    <cellStyle name="Normal 4" xfId="1"/>
    <cellStyle name="Thaihead" xfId="9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35</xdr:row>
      <xdr:rowOff>0</xdr:rowOff>
    </xdr:from>
    <xdr:to>
      <xdr:col>1</xdr:col>
      <xdr:colOff>400050</xdr:colOff>
      <xdr:row>35</xdr:row>
      <xdr:rowOff>0</xdr:rowOff>
    </xdr:to>
    <xdr:sp macro="" textlink="">
      <xdr:nvSpPr>
        <xdr:cNvPr id="2" name="Text 8"/>
        <xdr:cNvSpPr txBox="1">
          <a:spLocks noChangeArrowheads="1"/>
        </xdr:cNvSpPr>
      </xdr:nvSpPr>
      <xdr:spPr bwMode="auto">
        <a:xfrm>
          <a:off x="447675" y="8877300"/>
          <a:ext cx="66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266700</xdr:colOff>
      <xdr:row>21</xdr:row>
      <xdr:rowOff>0</xdr:rowOff>
    </xdr:from>
    <xdr:to>
      <xdr:col>1</xdr:col>
      <xdr:colOff>400050</xdr:colOff>
      <xdr:row>21</xdr:row>
      <xdr:rowOff>0</xdr:rowOff>
    </xdr:to>
    <xdr:sp macro="" textlink="">
      <xdr:nvSpPr>
        <xdr:cNvPr id="3" name="Text 13"/>
        <xdr:cNvSpPr txBox="1">
          <a:spLocks noChangeArrowheads="1"/>
        </xdr:cNvSpPr>
      </xdr:nvSpPr>
      <xdr:spPr bwMode="auto">
        <a:xfrm>
          <a:off x="381000" y="5391150"/>
          <a:ext cx="1333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11</xdr:col>
      <xdr:colOff>142875</xdr:colOff>
      <xdr:row>35</xdr:row>
      <xdr:rowOff>0</xdr:rowOff>
    </xdr:from>
    <xdr:to>
      <xdr:col>11</xdr:col>
      <xdr:colOff>1295400</xdr:colOff>
      <xdr:row>35</xdr:row>
      <xdr:rowOff>0</xdr:rowOff>
    </xdr:to>
    <xdr:sp macro="" textlink="">
      <xdr:nvSpPr>
        <xdr:cNvPr id="4" name="Text 9"/>
        <xdr:cNvSpPr txBox="1">
          <a:spLocks noChangeArrowheads="1"/>
        </xdr:cNvSpPr>
      </xdr:nvSpPr>
      <xdr:spPr bwMode="auto">
        <a:xfrm>
          <a:off x="7658100" y="8877300"/>
          <a:ext cx="11525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11</xdr:col>
      <xdr:colOff>142875</xdr:colOff>
      <xdr:row>21</xdr:row>
      <xdr:rowOff>0</xdr:rowOff>
    </xdr:from>
    <xdr:to>
      <xdr:col>11</xdr:col>
      <xdr:colOff>1295400</xdr:colOff>
      <xdr:row>21</xdr:row>
      <xdr:rowOff>0</xdr:rowOff>
    </xdr:to>
    <xdr:sp macro="" textlink="">
      <xdr:nvSpPr>
        <xdr:cNvPr id="5" name="Text 14"/>
        <xdr:cNvSpPr txBox="1">
          <a:spLocks noChangeArrowheads="1"/>
        </xdr:cNvSpPr>
      </xdr:nvSpPr>
      <xdr:spPr bwMode="auto">
        <a:xfrm>
          <a:off x="7658100" y="5391150"/>
          <a:ext cx="11525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13</xdr:col>
      <xdr:colOff>76200</xdr:colOff>
      <xdr:row>25</xdr:row>
      <xdr:rowOff>228600</xdr:rowOff>
    </xdr:from>
    <xdr:to>
      <xdr:col>14</xdr:col>
      <xdr:colOff>161925</xdr:colOff>
      <xdr:row>53</xdr:row>
      <xdr:rowOff>228600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9448800" y="6686550"/>
          <a:ext cx="628650" cy="6762750"/>
          <a:chOff x="9582150" y="0"/>
          <a:chExt cx="628649" cy="6699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48825" y="320824"/>
            <a:ext cx="561974" cy="37838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สถิติอุตสาหกรรม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82150" y="0"/>
            <a:ext cx="552449" cy="3963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148</a:t>
            </a:r>
          </a:p>
        </xdr:txBody>
      </xdr:sp>
      <xdr:cxnSp macro="">
        <xdr:nvCxnSpPr>
          <xdr:cNvPr id="9" name="Straight Connector 11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38100</xdr:colOff>
      <xdr:row>0</xdr:row>
      <xdr:rowOff>0</xdr:rowOff>
    </xdr:from>
    <xdr:to>
      <xdr:col>14</xdr:col>
      <xdr:colOff>133350</xdr:colOff>
      <xdr:row>26</xdr:row>
      <xdr:rowOff>47625</xdr:rowOff>
    </xdr:to>
    <xdr:grpSp>
      <xdr:nvGrpSpPr>
        <xdr:cNvPr id="10" name="Group 10"/>
        <xdr:cNvGrpSpPr>
          <a:grpSpLocks/>
        </xdr:cNvGrpSpPr>
      </xdr:nvGrpSpPr>
      <xdr:grpSpPr bwMode="auto">
        <a:xfrm>
          <a:off x="9410700" y="0"/>
          <a:ext cx="638175" cy="6772275"/>
          <a:chOff x="9439275" y="0"/>
          <a:chExt cx="636272" cy="675031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10214" y="1879836"/>
            <a:ext cx="465333" cy="44907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สถิติอุตสาหกรรม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439275" y="6351566"/>
            <a:ext cx="588789" cy="3987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147</a:t>
            </a:r>
          </a:p>
        </xdr:txBody>
      </xdr:sp>
      <xdr:cxnSp macro="">
        <xdr:nvCxnSpPr>
          <xdr:cNvPr id="13" name="Straight Connector 9"/>
          <xdr:cNvCxnSpPr>
            <a:cxnSpLocks noChangeShapeType="1"/>
          </xdr:cNvCxnSpPr>
        </xdr:nvCxnSpPr>
        <xdr:spPr bwMode="auto">
          <a:xfrm rot="5400000">
            <a:off x="6533027" y="3169135"/>
            <a:ext cx="637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46"/>
  <sheetViews>
    <sheetView showGridLines="0" tabSelected="1" workbookViewId="0">
      <selection activeCell="Q35" sqref="Q35"/>
    </sheetView>
  </sheetViews>
  <sheetFormatPr defaultRowHeight="21"/>
  <cols>
    <col min="1" max="1" width="1.5" style="96" customWidth="1"/>
    <col min="2" max="2" width="5.25" style="96" customWidth="1"/>
    <col min="3" max="3" width="4.125" style="96" customWidth="1"/>
    <col min="4" max="4" width="8.375" style="96" customWidth="1"/>
    <col min="5" max="5" width="19.875" style="96" customWidth="1"/>
    <col min="6" max="6" width="14.75" style="97" customWidth="1"/>
    <col min="7" max="7" width="5.5" style="96" customWidth="1"/>
    <col min="8" max="8" width="12.625" style="98" customWidth="1"/>
    <col min="9" max="10" width="12.625" style="99" customWidth="1"/>
    <col min="11" max="11" width="1.375" style="96" customWidth="1"/>
    <col min="12" max="12" width="17" style="96" customWidth="1"/>
    <col min="13" max="13" width="7.375" style="96" customWidth="1"/>
    <col min="14" max="14" width="7.125" style="12" customWidth="1"/>
    <col min="15" max="16384" width="9" style="12"/>
  </cols>
  <sheetData>
    <row r="1" spans="1:14" s="6" customFormat="1" ht="20.25" customHeight="1">
      <c r="A1" s="1"/>
      <c r="B1" s="1" t="s">
        <v>0</v>
      </c>
      <c r="C1" s="2">
        <v>10.5</v>
      </c>
      <c r="D1" s="1" t="s">
        <v>1</v>
      </c>
      <c r="E1" s="1"/>
      <c r="F1" s="3"/>
      <c r="G1" s="1"/>
      <c r="H1" s="4"/>
      <c r="I1" s="5"/>
      <c r="J1" s="5"/>
      <c r="K1" s="1"/>
      <c r="L1" s="1"/>
      <c r="M1" s="1"/>
    </row>
    <row r="2" spans="1:14" s="11" customFormat="1" ht="20.25" customHeight="1">
      <c r="A2" s="7"/>
      <c r="B2" s="7" t="s">
        <v>2</v>
      </c>
      <c r="C2" s="2">
        <v>10.5</v>
      </c>
      <c r="D2" s="7" t="s">
        <v>3</v>
      </c>
      <c r="E2" s="7"/>
      <c r="F2" s="8"/>
      <c r="G2" s="7"/>
      <c r="H2" s="9"/>
      <c r="I2" s="10"/>
      <c r="J2" s="10"/>
      <c r="K2" s="7"/>
      <c r="L2" s="7"/>
      <c r="M2" s="7"/>
    </row>
    <row r="3" spans="1:14" ht="3" customHeight="1">
      <c r="A3" s="12"/>
      <c r="B3" s="12"/>
      <c r="C3" s="12"/>
      <c r="D3" s="12"/>
      <c r="E3" s="12"/>
      <c r="F3" s="13"/>
      <c r="G3" s="12"/>
      <c r="H3" s="14"/>
      <c r="I3" s="15"/>
      <c r="J3" s="15"/>
      <c r="K3" s="12"/>
      <c r="L3" s="12"/>
      <c r="M3" s="12"/>
    </row>
    <row r="4" spans="1:14" s="22" customFormat="1" ht="21" customHeight="1">
      <c r="A4" s="16"/>
      <c r="B4" s="16"/>
      <c r="C4" s="16"/>
      <c r="D4" s="16"/>
      <c r="E4" s="17" t="s">
        <v>4</v>
      </c>
      <c r="F4" s="18" t="s">
        <v>5</v>
      </c>
      <c r="G4" s="19"/>
      <c r="H4" s="18" t="s">
        <v>6</v>
      </c>
      <c r="I4" s="20"/>
      <c r="J4" s="19"/>
      <c r="K4" s="17"/>
      <c r="L4" s="16"/>
      <c r="M4" s="21"/>
      <c r="N4" s="21"/>
    </row>
    <row r="5" spans="1:14" s="22" customFormat="1" ht="21" customHeight="1">
      <c r="A5" s="23" t="s">
        <v>7</v>
      </c>
      <c r="B5" s="23"/>
      <c r="C5" s="23"/>
      <c r="D5" s="24"/>
      <c r="E5" s="25" t="s">
        <v>8</v>
      </c>
      <c r="F5" s="26" t="s">
        <v>9</v>
      </c>
      <c r="G5" s="27"/>
      <c r="H5" s="28" t="s">
        <v>10</v>
      </c>
      <c r="I5" s="29"/>
      <c r="J5" s="30"/>
      <c r="K5" s="25"/>
      <c r="L5" s="23" t="s">
        <v>11</v>
      </c>
      <c r="M5" s="31"/>
      <c r="N5" s="21"/>
    </row>
    <row r="6" spans="1:14" s="22" customFormat="1" ht="21" customHeight="1">
      <c r="A6" s="23"/>
      <c r="B6" s="23"/>
      <c r="C6" s="23"/>
      <c r="D6" s="24"/>
      <c r="E6" s="25" t="s">
        <v>12</v>
      </c>
      <c r="F6" s="26" t="s">
        <v>13</v>
      </c>
      <c r="G6" s="27"/>
      <c r="H6" s="32" t="s">
        <v>14</v>
      </c>
      <c r="I6" s="33" t="s">
        <v>15</v>
      </c>
      <c r="J6" s="33" t="s">
        <v>16</v>
      </c>
      <c r="K6" s="25"/>
      <c r="L6" s="23"/>
      <c r="M6" s="31"/>
      <c r="N6" s="21"/>
    </row>
    <row r="7" spans="1:14" s="22" customFormat="1" ht="21" customHeight="1">
      <c r="A7" s="21"/>
      <c r="B7" s="21"/>
      <c r="C7" s="21"/>
      <c r="D7" s="21"/>
      <c r="E7" s="34" t="s">
        <v>17</v>
      </c>
      <c r="F7" s="28" t="s">
        <v>18</v>
      </c>
      <c r="G7" s="30"/>
      <c r="H7" s="35" t="s">
        <v>19</v>
      </c>
      <c r="I7" s="36" t="s">
        <v>20</v>
      </c>
      <c r="J7" s="36" t="s">
        <v>21</v>
      </c>
      <c r="K7" s="34"/>
      <c r="L7" s="37"/>
      <c r="M7" s="21"/>
      <c r="N7" s="21"/>
    </row>
    <row r="8" spans="1:14" s="21" customFormat="1" ht="24" customHeight="1">
      <c r="A8" s="38" t="s">
        <v>22</v>
      </c>
      <c r="B8" s="38"/>
      <c r="C8" s="38"/>
      <c r="D8" s="39"/>
      <c r="E8" s="40">
        <v>877</v>
      </c>
      <c r="F8" s="41">
        <f>SUM(F9:F24,F34:F42)</f>
        <v>14880681584</v>
      </c>
      <c r="G8" s="42"/>
      <c r="H8" s="40">
        <f>SUM(H9:H24,H34:H42)</f>
        <v>10689</v>
      </c>
      <c r="I8" s="43">
        <f>SUM(I9:I24,I34:I42)</f>
        <v>9504</v>
      </c>
      <c r="J8" s="43">
        <f>SUM(J9:J24,J34:J42)</f>
        <v>1185</v>
      </c>
      <c r="K8" s="44"/>
      <c r="L8" s="45" t="s">
        <v>19</v>
      </c>
      <c r="M8" s="46"/>
    </row>
    <row r="9" spans="1:14" s="21" customFormat="1" ht="21" customHeight="1">
      <c r="A9" s="47"/>
      <c r="B9" s="48" t="s">
        <v>23</v>
      </c>
      <c r="C9" s="47"/>
      <c r="D9" s="49"/>
      <c r="E9" s="50">
        <v>329</v>
      </c>
      <c r="F9" s="51">
        <v>3322146017</v>
      </c>
      <c r="G9" s="52"/>
      <c r="H9" s="53">
        <f>SUM(I9:J9)</f>
        <v>2899</v>
      </c>
      <c r="I9" s="54">
        <v>2665</v>
      </c>
      <c r="J9" s="54">
        <v>234</v>
      </c>
      <c r="K9" s="55"/>
      <c r="L9" s="56" t="s">
        <v>24</v>
      </c>
      <c r="M9" s="57"/>
    </row>
    <row r="10" spans="1:14" ht="21" customHeight="1">
      <c r="A10" s="58"/>
      <c r="B10" s="48" t="s">
        <v>25</v>
      </c>
      <c r="C10" s="58"/>
      <c r="D10" s="59"/>
      <c r="E10" s="50">
        <v>2</v>
      </c>
      <c r="F10" s="60">
        <v>4040000</v>
      </c>
      <c r="G10" s="52"/>
      <c r="H10" s="53">
        <f t="shared" ref="H10:H24" si="0">SUM(I10:J10)</f>
        <v>71</v>
      </c>
      <c r="I10" s="54">
        <v>52</v>
      </c>
      <c r="J10" s="54">
        <v>19</v>
      </c>
      <c r="K10" s="61"/>
      <c r="L10" s="56" t="s">
        <v>26</v>
      </c>
      <c r="M10" s="57"/>
    </row>
    <row r="11" spans="1:14" ht="21" customHeight="1">
      <c r="A11" s="58"/>
      <c r="B11" s="48" t="s">
        <v>27</v>
      </c>
      <c r="C11" s="58"/>
      <c r="D11" s="59"/>
      <c r="E11" s="50">
        <v>28</v>
      </c>
      <c r="F11" s="51">
        <v>693337000</v>
      </c>
      <c r="G11" s="52"/>
      <c r="H11" s="53">
        <f t="shared" si="0"/>
        <v>213</v>
      </c>
      <c r="I11" s="54">
        <v>203</v>
      </c>
      <c r="J11" s="54">
        <v>10</v>
      </c>
      <c r="K11" s="61"/>
      <c r="L11" s="56" t="s">
        <v>28</v>
      </c>
      <c r="M11" s="57"/>
    </row>
    <row r="12" spans="1:14" ht="21" customHeight="1">
      <c r="A12" s="58"/>
      <c r="B12" s="48" t="s">
        <v>29</v>
      </c>
      <c r="C12" s="58"/>
      <c r="D12" s="59"/>
      <c r="E12" s="50">
        <v>44</v>
      </c>
      <c r="F12" s="51">
        <v>365500229</v>
      </c>
      <c r="G12" s="52"/>
      <c r="H12" s="53">
        <f t="shared" si="0"/>
        <v>362</v>
      </c>
      <c r="I12" s="54">
        <v>282</v>
      </c>
      <c r="J12" s="54">
        <v>80</v>
      </c>
      <c r="K12" s="61"/>
      <c r="L12" s="56" t="s">
        <v>30</v>
      </c>
      <c r="M12" s="57"/>
    </row>
    <row r="13" spans="1:14" ht="21" customHeight="1">
      <c r="A13" s="58"/>
      <c r="B13" s="48" t="s">
        <v>31</v>
      </c>
      <c r="C13" s="58"/>
      <c r="D13" s="59"/>
      <c r="E13" s="50">
        <v>2</v>
      </c>
      <c r="F13" s="51">
        <v>7320500</v>
      </c>
      <c r="G13" s="52"/>
      <c r="H13" s="53">
        <f t="shared" si="0"/>
        <v>21</v>
      </c>
      <c r="I13" s="54">
        <v>16</v>
      </c>
      <c r="J13" s="54">
        <v>5</v>
      </c>
      <c r="K13" s="61"/>
      <c r="L13" s="56" t="s">
        <v>32</v>
      </c>
      <c r="M13" s="57"/>
    </row>
    <row r="14" spans="1:14" ht="21" customHeight="1">
      <c r="A14" s="58"/>
      <c r="B14" s="48" t="s">
        <v>33</v>
      </c>
      <c r="C14" s="58"/>
      <c r="D14" s="59"/>
      <c r="E14" s="50">
        <v>4</v>
      </c>
      <c r="F14" s="51">
        <v>12082000</v>
      </c>
      <c r="G14" s="52"/>
      <c r="H14" s="53">
        <f t="shared" si="0"/>
        <v>47</v>
      </c>
      <c r="I14" s="54">
        <v>36</v>
      </c>
      <c r="J14" s="54">
        <v>11</v>
      </c>
      <c r="K14" s="61"/>
      <c r="L14" s="48" t="s">
        <v>34</v>
      </c>
      <c r="M14" s="62"/>
    </row>
    <row r="15" spans="1:14" ht="21" customHeight="1">
      <c r="A15" s="58"/>
      <c r="B15" s="48" t="s">
        <v>35</v>
      </c>
      <c r="C15" s="58"/>
      <c r="D15" s="59"/>
      <c r="E15" s="50">
        <v>54</v>
      </c>
      <c r="F15" s="51">
        <v>1282022000</v>
      </c>
      <c r="G15" s="52"/>
      <c r="H15" s="53">
        <f t="shared" si="0"/>
        <v>1143</v>
      </c>
      <c r="I15" s="54">
        <v>1061</v>
      </c>
      <c r="J15" s="54">
        <v>82</v>
      </c>
      <c r="K15" s="61"/>
      <c r="L15" s="56" t="s">
        <v>36</v>
      </c>
      <c r="M15" s="57"/>
    </row>
    <row r="16" spans="1:14" ht="21" customHeight="1">
      <c r="A16" s="58"/>
      <c r="B16" s="48" t="s">
        <v>37</v>
      </c>
      <c r="C16" s="58"/>
      <c r="D16" s="59"/>
      <c r="E16" s="50">
        <v>41</v>
      </c>
      <c r="F16" s="51">
        <v>536916100</v>
      </c>
      <c r="G16" s="52"/>
      <c r="H16" s="53">
        <f t="shared" si="0"/>
        <v>322</v>
      </c>
      <c r="I16" s="54">
        <v>254</v>
      </c>
      <c r="J16" s="54">
        <v>68</v>
      </c>
      <c r="K16" s="61"/>
      <c r="L16" s="56" t="s">
        <v>38</v>
      </c>
      <c r="M16" s="57"/>
    </row>
    <row r="17" spans="1:14" ht="21" customHeight="1">
      <c r="A17" s="58"/>
      <c r="B17" s="48" t="s">
        <v>39</v>
      </c>
      <c r="C17" s="58"/>
      <c r="D17" s="59"/>
      <c r="E17" s="50">
        <v>4</v>
      </c>
      <c r="F17" s="51">
        <v>674000</v>
      </c>
      <c r="G17" s="52"/>
      <c r="H17" s="53">
        <f t="shared" si="0"/>
        <v>13</v>
      </c>
      <c r="I17" s="54">
        <v>13</v>
      </c>
      <c r="J17" s="54" t="s">
        <v>40</v>
      </c>
      <c r="K17" s="61"/>
      <c r="L17" s="56" t="s">
        <v>41</v>
      </c>
      <c r="M17" s="57"/>
    </row>
    <row r="18" spans="1:14" ht="21" customHeight="1">
      <c r="A18" s="58"/>
      <c r="B18" s="48" t="s">
        <v>42</v>
      </c>
      <c r="C18" s="58"/>
      <c r="D18" s="59"/>
      <c r="E18" s="50">
        <v>1</v>
      </c>
      <c r="F18" s="51">
        <v>70000</v>
      </c>
      <c r="G18" s="52"/>
      <c r="H18" s="53">
        <f t="shared" si="0"/>
        <v>5</v>
      </c>
      <c r="I18" s="54">
        <v>5</v>
      </c>
      <c r="J18" s="54" t="s">
        <v>40</v>
      </c>
      <c r="K18" s="61"/>
      <c r="L18" s="56" t="s">
        <v>43</v>
      </c>
      <c r="M18" s="57"/>
    </row>
    <row r="19" spans="1:14" ht="21" customHeight="1">
      <c r="A19" s="58"/>
      <c r="B19" s="48" t="s">
        <v>44</v>
      </c>
      <c r="C19" s="58"/>
      <c r="D19" s="59"/>
      <c r="E19" s="50">
        <v>4</v>
      </c>
      <c r="F19" s="51">
        <v>53000000</v>
      </c>
      <c r="G19" s="52"/>
      <c r="H19" s="53">
        <f t="shared" si="0"/>
        <v>17</v>
      </c>
      <c r="I19" s="54">
        <v>12</v>
      </c>
      <c r="J19" s="54">
        <v>5</v>
      </c>
      <c r="K19" s="61"/>
      <c r="L19" s="56" t="s">
        <v>45</v>
      </c>
      <c r="M19" s="57"/>
    </row>
    <row r="20" spans="1:14" ht="21" customHeight="1">
      <c r="A20" s="58"/>
      <c r="B20" s="48" t="s">
        <v>46</v>
      </c>
      <c r="C20" s="58"/>
      <c r="D20" s="59"/>
      <c r="E20" s="50">
        <v>41</v>
      </c>
      <c r="F20" s="51">
        <v>983731000</v>
      </c>
      <c r="G20" s="52"/>
      <c r="H20" s="53">
        <f t="shared" si="0"/>
        <v>306</v>
      </c>
      <c r="I20" s="54">
        <v>294</v>
      </c>
      <c r="J20" s="54">
        <v>12</v>
      </c>
      <c r="K20" s="61"/>
      <c r="L20" s="56" t="s">
        <v>47</v>
      </c>
      <c r="M20" s="57"/>
    </row>
    <row r="21" spans="1:14" ht="21" customHeight="1">
      <c r="A21" s="58"/>
      <c r="B21" s="48" t="s">
        <v>48</v>
      </c>
      <c r="C21" s="58"/>
      <c r="D21" s="59"/>
      <c r="E21" s="50">
        <v>9</v>
      </c>
      <c r="F21" s="51">
        <v>217060000</v>
      </c>
      <c r="G21" s="52"/>
      <c r="H21" s="53">
        <f t="shared" si="0"/>
        <v>45</v>
      </c>
      <c r="I21" s="54">
        <v>41</v>
      </c>
      <c r="J21" s="54">
        <v>4</v>
      </c>
      <c r="K21" s="61"/>
      <c r="L21" s="56" t="s">
        <v>49</v>
      </c>
      <c r="M21" s="57"/>
    </row>
    <row r="22" spans="1:14" ht="21" customHeight="1">
      <c r="A22" s="58"/>
      <c r="B22" s="48" t="s">
        <v>50</v>
      </c>
      <c r="C22" s="58"/>
      <c r="D22" s="59"/>
      <c r="E22" s="50">
        <v>46</v>
      </c>
      <c r="F22" s="51">
        <v>735405000</v>
      </c>
      <c r="G22" s="52"/>
      <c r="H22" s="53">
        <f t="shared" si="0"/>
        <v>697</v>
      </c>
      <c r="I22" s="54">
        <v>678</v>
      </c>
      <c r="J22" s="54">
        <v>19</v>
      </c>
      <c r="K22" s="61"/>
      <c r="L22" s="56" t="s">
        <v>51</v>
      </c>
      <c r="M22" s="57"/>
    </row>
    <row r="23" spans="1:14" ht="21" customHeight="1">
      <c r="A23" s="58"/>
      <c r="B23" s="48" t="s">
        <v>52</v>
      </c>
      <c r="C23" s="58"/>
      <c r="D23" s="59"/>
      <c r="E23" s="50">
        <v>1</v>
      </c>
      <c r="F23" s="51">
        <v>8300000</v>
      </c>
      <c r="G23" s="52"/>
      <c r="H23" s="53">
        <f t="shared" si="0"/>
        <v>15</v>
      </c>
      <c r="I23" s="54">
        <v>15</v>
      </c>
      <c r="J23" s="54" t="s">
        <v>40</v>
      </c>
      <c r="K23" s="61"/>
      <c r="L23" s="56" t="s">
        <v>53</v>
      </c>
      <c r="M23" s="57"/>
    </row>
    <row r="24" spans="1:14" ht="21" customHeight="1">
      <c r="A24" s="58"/>
      <c r="B24" s="48" t="s">
        <v>54</v>
      </c>
      <c r="C24" s="58"/>
      <c r="D24" s="59"/>
      <c r="E24" s="50">
        <v>20</v>
      </c>
      <c r="F24" s="51">
        <v>2388495286</v>
      </c>
      <c r="G24" s="52"/>
      <c r="H24" s="53">
        <f t="shared" si="0"/>
        <v>241</v>
      </c>
      <c r="I24" s="54">
        <v>232</v>
      </c>
      <c r="J24" s="54">
        <v>9</v>
      </c>
      <c r="K24" s="61"/>
      <c r="L24" s="56" t="s">
        <v>55</v>
      </c>
      <c r="M24" s="57"/>
    </row>
    <row r="25" spans="1:14" ht="21" customHeight="1">
      <c r="A25" s="12"/>
      <c r="B25" s="63"/>
      <c r="C25" s="12"/>
      <c r="D25" s="12"/>
      <c r="E25" s="12"/>
      <c r="F25" s="13"/>
      <c r="G25" s="12"/>
      <c r="H25" s="14"/>
      <c r="I25" s="15"/>
      <c r="J25" s="15"/>
      <c r="K25" s="12"/>
      <c r="L25" s="64"/>
      <c r="M25" s="64"/>
    </row>
    <row r="26" spans="1:14" ht="21" customHeight="1">
      <c r="A26" s="12"/>
      <c r="B26" s="63"/>
      <c r="C26" s="12"/>
      <c r="D26" s="12"/>
      <c r="E26" s="12"/>
      <c r="F26" s="13"/>
      <c r="G26" s="12"/>
      <c r="H26" s="14"/>
      <c r="I26" s="15"/>
      <c r="J26" s="15"/>
      <c r="K26" s="12"/>
      <c r="L26" s="64"/>
      <c r="M26" s="64"/>
    </row>
    <row r="27" spans="1:14" s="6" customFormat="1" ht="20.25" customHeight="1">
      <c r="A27" s="1"/>
      <c r="B27" s="1" t="s">
        <v>0</v>
      </c>
      <c r="C27" s="2">
        <v>10.4</v>
      </c>
      <c r="D27" s="1" t="s">
        <v>56</v>
      </c>
      <c r="E27" s="1"/>
      <c r="F27" s="3"/>
      <c r="G27" s="1"/>
      <c r="H27" s="4"/>
      <c r="I27" s="5"/>
      <c r="J27" s="5"/>
      <c r="K27" s="1"/>
      <c r="L27" s="1"/>
      <c r="M27" s="1"/>
    </row>
    <row r="28" spans="1:14" s="11" customFormat="1" ht="20.25" customHeight="1">
      <c r="A28" s="7"/>
      <c r="B28" s="7" t="s">
        <v>2</v>
      </c>
      <c r="C28" s="2">
        <v>10.4</v>
      </c>
      <c r="D28" s="7" t="s">
        <v>57</v>
      </c>
      <c r="E28" s="7"/>
      <c r="F28" s="8"/>
      <c r="G28" s="7"/>
      <c r="H28" s="9"/>
      <c r="I28" s="10"/>
      <c r="J28" s="10"/>
      <c r="K28" s="7"/>
      <c r="L28" s="7"/>
      <c r="M28" s="7"/>
    </row>
    <row r="29" spans="1:14" ht="3" customHeight="1">
      <c r="A29" s="12"/>
      <c r="B29" s="12"/>
      <c r="C29" s="12"/>
      <c r="D29" s="12"/>
      <c r="E29" s="12"/>
      <c r="F29" s="13"/>
      <c r="G29" s="12"/>
      <c r="H29" s="14"/>
      <c r="I29" s="15"/>
      <c r="J29" s="15"/>
      <c r="K29" s="12"/>
      <c r="L29" s="12"/>
      <c r="M29" s="12"/>
    </row>
    <row r="30" spans="1:14" s="22" customFormat="1" ht="21" customHeight="1">
      <c r="A30" s="16"/>
      <c r="B30" s="16"/>
      <c r="C30" s="16"/>
      <c r="D30" s="16"/>
      <c r="E30" s="17" t="s">
        <v>4</v>
      </c>
      <c r="F30" s="18" t="s">
        <v>5</v>
      </c>
      <c r="G30" s="19"/>
      <c r="H30" s="18" t="s">
        <v>6</v>
      </c>
      <c r="I30" s="20"/>
      <c r="J30" s="19"/>
      <c r="K30" s="17"/>
      <c r="L30" s="16"/>
      <c r="M30" s="21"/>
      <c r="N30" s="21"/>
    </row>
    <row r="31" spans="1:14" s="22" customFormat="1" ht="21" customHeight="1">
      <c r="A31" s="23" t="s">
        <v>7</v>
      </c>
      <c r="B31" s="23"/>
      <c r="C31" s="23"/>
      <c r="D31" s="24"/>
      <c r="E31" s="25" t="s">
        <v>8</v>
      </c>
      <c r="F31" s="26" t="s">
        <v>9</v>
      </c>
      <c r="G31" s="27"/>
      <c r="H31" s="28" t="s">
        <v>10</v>
      </c>
      <c r="I31" s="29"/>
      <c r="J31" s="30"/>
      <c r="K31" s="25"/>
      <c r="L31" s="23" t="s">
        <v>11</v>
      </c>
      <c r="M31" s="31"/>
      <c r="N31" s="21"/>
    </row>
    <row r="32" spans="1:14" s="22" customFormat="1" ht="21" customHeight="1">
      <c r="A32" s="23"/>
      <c r="B32" s="23"/>
      <c r="C32" s="23"/>
      <c r="D32" s="24"/>
      <c r="E32" s="25" t="s">
        <v>12</v>
      </c>
      <c r="F32" s="26" t="s">
        <v>13</v>
      </c>
      <c r="G32" s="27"/>
      <c r="H32" s="32" t="s">
        <v>14</v>
      </c>
      <c r="I32" s="33" t="s">
        <v>15</v>
      </c>
      <c r="J32" s="33" t="s">
        <v>16</v>
      </c>
      <c r="K32" s="25"/>
      <c r="L32" s="23"/>
      <c r="M32" s="31"/>
      <c r="N32" s="21"/>
    </row>
    <row r="33" spans="1:14" s="22" customFormat="1" ht="21" customHeight="1">
      <c r="A33" s="37"/>
      <c r="B33" s="37"/>
      <c r="C33" s="37"/>
      <c r="D33" s="37"/>
      <c r="E33" s="34" t="s">
        <v>17</v>
      </c>
      <c r="F33" s="28" t="s">
        <v>18</v>
      </c>
      <c r="G33" s="30"/>
      <c r="H33" s="35" t="s">
        <v>19</v>
      </c>
      <c r="I33" s="36" t="s">
        <v>20</v>
      </c>
      <c r="J33" s="36" t="s">
        <v>21</v>
      </c>
      <c r="K33" s="34"/>
      <c r="L33" s="37"/>
      <c r="M33" s="21"/>
      <c r="N33" s="21"/>
    </row>
    <row r="34" spans="1:14" ht="21" customHeight="1">
      <c r="A34" s="65"/>
      <c r="B34" s="66" t="s">
        <v>58</v>
      </c>
      <c r="C34" s="65"/>
      <c r="D34" s="67"/>
      <c r="E34" s="68">
        <v>177</v>
      </c>
      <c r="F34" s="69">
        <v>1806302017</v>
      </c>
      <c r="G34" s="70"/>
      <c r="H34" s="71">
        <f>SUM(I34:J34)</f>
        <v>2856</v>
      </c>
      <c r="I34" s="72">
        <v>2293</v>
      </c>
      <c r="J34" s="73">
        <v>563</v>
      </c>
      <c r="K34" s="65"/>
      <c r="L34" s="74" t="s">
        <v>59</v>
      </c>
      <c r="M34" s="57"/>
    </row>
    <row r="35" spans="1:14" ht="21" customHeight="1">
      <c r="A35" s="58"/>
      <c r="B35" s="48" t="s">
        <v>60</v>
      </c>
      <c r="C35" s="58"/>
      <c r="D35" s="59"/>
      <c r="E35" s="75">
        <v>12</v>
      </c>
      <c r="F35" s="51">
        <v>134309000</v>
      </c>
      <c r="G35" s="76"/>
      <c r="H35" s="77">
        <f>SUM(I35:J35)</f>
        <v>102</v>
      </c>
      <c r="I35" s="78">
        <v>87</v>
      </c>
      <c r="J35" s="54">
        <v>15</v>
      </c>
      <c r="K35" s="58"/>
      <c r="L35" s="56" t="s">
        <v>61</v>
      </c>
      <c r="M35" s="57"/>
    </row>
    <row r="36" spans="1:14" ht="21" customHeight="1">
      <c r="A36" s="58"/>
      <c r="B36" s="48" t="s">
        <v>62</v>
      </c>
      <c r="C36" s="58"/>
      <c r="D36" s="59"/>
      <c r="E36" s="75">
        <v>12</v>
      </c>
      <c r="F36" s="51">
        <v>946588435</v>
      </c>
      <c r="G36" s="76"/>
      <c r="H36" s="77">
        <f t="shared" ref="H36:H41" si="1">SUM(I36:J36)</f>
        <v>753</v>
      </c>
      <c r="I36" s="78">
        <v>745</v>
      </c>
      <c r="J36" s="54">
        <v>8</v>
      </c>
      <c r="K36" s="58"/>
      <c r="L36" s="56" t="s">
        <v>63</v>
      </c>
      <c r="M36" s="57"/>
    </row>
    <row r="37" spans="1:14" ht="21" customHeight="1">
      <c r="A37" s="58"/>
      <c r="B37" s="48" t="s">
        <v>64</v>
      </c>
      <c r="C37" s="58"/>
      <c r="D37" s="59"/>
      <c r="E37" s="75">
        <v>14</v>
      </c>
      <c r="F37" s="51">
        <v>697565000</v>
      </c>
      <c r="G37" s="76"/>
      <c r="H37" s="77">
        <f t="shared" si="1"/>
        <v>187</v>
      </c>
      <c r="I37" s="78">
        <v>171</v>
      </c>
      <c r="J37" s="54">
        <v>16</v>
      </c>
      <c r="K37" s="58"/>
      <c r="L37" s="56" t="s">
        <v>65</v>
      </c>
      <c r="M37" s="57"/>
    </row>
    <row r="38" spans="1:14" ht="21" customHeight="1">
      <c r="A38" s="58"/>
      <c r="B38" s="48" t="s">
        <v>66</v>
      </c>
      <c r="C38" s="58"/>
      <c r="D38" s="59"/>
      <c r="E38" s="75">
        <v>2</v>
      </c>
      <c r="F38" s="51">
        <v>79700000</v>
      </c>
      <c r="G38" s="76"/>
      <c r="H38" s="77">
        <f t="shared" si="1"/>
        <v>11</v>
      </c>
      <c r="I38" s="78">
        <v>11</v>
      </c>
      <c r="J38" s="54" t="s">
        <v>40</v>
      </c>
      <c r="K38" s="58"/>
      <c r="L38" s="48" t="s">
        <v>67</v>
      </c>
      <c r="M38" s="62"/>
    </row>
    <row r="39" spans="1:14" ht="21" customHeight="1">
      <c r="A39" s="58"/>
      <c r="B39" s="48" t="s">
        <v>68</v>
      </c>
      <c r="C39" s="58"/>
      <c r="D39" s="59"/>
      <c r="E39" s="75">
        <v>4</v>
      </c>
      <c r="F39" s="51">
        <v>16500000</v>
      </c>
      <c r="G39" s="76"/>
      <c r="H39" s="77">
        <f t="shared" si="1"/>
        <v>60</v>
      </c>
      <c r="I39" s="78">
        <v>56</v>
      </c>
      <c r="J39" s="54">
        <v>4</v>
      </c>
      <c r="K39" s="58"/>
      <c r="L39" s="48" t="s">
        <v>69</v>
      </c>
      <c r="M39" s="62"/>
    </row>
    <row r="40" spans="1:14" ht="21" customHeight="1">
      <c r="A40" s="58"/>
      <c r="B40" s="48" t="s">
        <v>70</v>
      </c>
      <c r="C40" s="58"/>
      <c r="D40" s="59"/>
      <c r="E40" s="75">
        <v>5</v>
      </c>
      <c r="F40" s="51">
        <v>10710000</v>
      </c>
      <c r="G40" s="76"/>
      <c r="H40" s="77">
        <f t="shared" si="1"/>
        <v>24</v>
      </c>
      <c r="I40" s="78">
        <v>24</v>
      </c>
      <c r="J40" s="54" t="s">
        <v>40</v>
      </c>
      <c r="K40" s="58"/>
      <c r="L40" s="48" t="s">
        <v>71</v>
      </c>
      <c r="M40" s="62"/>
    </row>
    <row r="41" spans="1:14" ht="21" customHeight="1">
      <c r="A41" s="58"/>
      <c r="B41" s="48" t="s">
        <v>72</v>
      </c>
      <c r="C41" s="58"/>
      <c r="D41" s="59"/>
      <c r="E41" s="75">
        <v>12</v>
      </c>
      <c r="F41" s="51">
        <v>533318000</v>
      </c>
      <c r="G41" s="76"/>
      <c r="H41" s="77">
        <f t="shared" si="1"/>
        <v>254</v>
      </c>
      <c r="I41" s="78">
        <v>236</v>
      </c>
      <c r="J41" s="54">
        <v>18</v>
      </c>
      <c r="K41" s="58"/>
      <c r="L41" s="48" t="s">
        <v>73</v>
      </c>
      <c r="M41" s="62"/>
    </row>
    <row r="42" spans="1:14" ht="21" customHeight="1">
      <c r="A42" s="79"/>
      <c r="B42" s="80" t="s">
        <v>74</v>
      </c>
      <c r="C42" s="79"/>
      <c r="D42" s="81"/>
      <c r="E42" s="82">
        <v>7</v>
      </c>
      <c r="F42" s="83">
        <v>45590000</v>
      </c>
      <c r="G42" s="84"/>
      <c r="H42" s="85">
        <f>SUM(I42:J42)</f>
        <v>25</v>
      </c>
      <c r="I42" s="86">
        <v>22</v>
      </c>
      <c r="J42" s="87">
        <v>3</v>
      </c>
      <c r="K42" s="79"/>
      <c r="L42" s="80" t="s">
        <v>75</v>
      </c>
      <c r="M42" s="62"/>
    </row>
    <row r="43" spans="1:14" ht="3" customHeight="1">
      <c r="A43" s="88"/>
      <c r="B43" s="88"/>
      <c r="C43" s="88"/>
      <c r="D43" s="89"/>
      <c r="E43" s="90"/>
      <c r="F43" s="91"/>
      <c r="G43" s="92"/>
      <c r="H43" s="93"/>
      <c r="I43" s="94"/>
      <c r="J43" s="95"/>
      <c r="K43" s="88"/>
      <c r="L43" s="88"/>
      <c r="M43" s="12"/>
    </row>
    <row r="44" spans="1:14" ht="3" customHeight="1"/>
    <row r="45" spans="1:14">
      <c r="B45" s="100" t="s">
        <v>76</v>
      </c>
    </row>
    <row r="46" spans="1:14">
      <c r="B46" s="100" t="s">
        <v>77</v>
      </c>
    </row>
  </sheetData>
  <mergeCells count="17">
    <mergeCell ref="L31:L32"/>
    <mergeCell ref="F32:G32"/>
    <mergeCell ref="F33:G33"/>
    <mergeCell ref="F7:G7"/>
    <mergeCell ref="A8:D8"/>
    <mergeCell ref="F30:G30"/>
    <mergeCell ref="H30:J30"/>
    <mergeCell ref="A31:D32"/>
    <mergeCell ref="F31:G31"/>
    <mergeCell ref="H31:J31"/>
    <mergeCell ref="F4:G4"/>
    <mergeCell ref="H4:J4"/>
    <mergeCell ref="A5:D6"/>
    <mergeCell ref="F5:G5"/>
    <mergeCell ref="H5:J5"/>
    <mergeCell ref="L5:L6"/>
    <mergeCell ref="F6:G6"/>
  </mergeCells>
  <pageMargins left="0.78740157480314965" right="0.11811023622047245" top="0.78740157480314965" bottom="0.39370078740157483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T-(10.5)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2014-04-08T02:39:54Z</dcterms:created>
  <dcterms:modified xsi:type="dcterms:W3CDTF">2014-04-08T02:39:56Z</dcterms:modified>
</cp:coreProperties>
</file>