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75" windowWidth="15180" windowHeight="8070"/>
  </bookViews>
  <sheets>
    <sheet name="T-4.5" sheetId="1" r:id="rId1"/>
  </sheets>
  <calcPr calcId="125725"/>
</workbook>
</file>

<file path=xl/calcChain.xml><?xml version="1.0" encoding="utf-8"?>
<calcChain xmlns="http://schemas.openxmlformats.org/spreadsheetml/2006/main">
  <c r="E10" i="1"/>
  <c r="H10"/>
  <c r="E11"/>
  <c r="H11"/>
  <c r="E12"/>
  <c r="H12"/>
  <c r="E13"/>
  <c r="H13"/>
  <c r="E14"/>
  <c r="H14"/>
  <c r="E15"/>
  <c r="H15"/>
  <c r="E16"/>
  <c r="H16"/>
  <c r="E17"/>
  <c r="H17"/>
  <c r="E18"/>
  <c r="H18"/>
</calcChain>
</file>

<file path=xl/sharedStrings.xml><?xml version="1.0" encoding="utf-8"?>
<sst xmlns="http://schemas.openxmlformats.org/spreadsheetml/2006/main" count="58" uniqueCount="40">
  <si>
    <t xml:space="preserve"> Source:    Surin Provincial Health Office </t>
  </si>
  <si>
    <t xml:space="preserve">     ที่มา:   สำนักงานสาธารณสุขจังหวัดสุรินทร์</t>
  </si>
  <si>
    <t>Human immunodeficieney virus (HIV) disease</t>
  </si>
  <si>
    <t>โรคภูมิคุ้มกันบกพร่องเนื่องจากไวรัส</t>
  </si>
  <si>
    <t>Tuberculosis, all forms</t>
  </si>
  <si>
    <t>วัณโรคทุกชนิด</t>
  </si>
  <si>
    <t>Suicide, homicide and other injury</t>
  </si>
  <si>
    <t>การบาดเจ็บจากการฆ่าตัวตาย ถูกฆ่าตาย และอื่นๆ</t>
  </si>
  <si>
    <t>Nephritis, nephrotic syndrome and nephrosis</t>
  </si>
  <si>
    <t>ไตอักเสบ กลุ่มอาการของไตพิการ และไตพิการ</t>
  </si>
  <si>
    <t>Pneumonia and other disease of lung</t>
  </si>
  <si>
    <t>ปอดอักเสบและโรคอื่นๆ ของปอด</t>
  </si>
  <si>
    <t>Hypertension and cerebrovascular disease</t>
  </si>
  <si>
    <t>ความดันเลือดสูง และโรคหลอดเลือดในสมอง</t>
  </si>
  <si>
    <t>Disease of the heart</t>
  </si>
  <si>
    <t>โรคหัวใจ</t>
  </si>
  <si>
    <t>Accident and poisonings</t>
  </si>
  <si>
    <t>อุบัติเหตุ และการเป็นพิษ</t>
  </si>
  <si>
    <t>Malignant neoplasm, all forms</t>
  </si>
  <si>
    <t>มะเร็ง และเนื้องอกทุกชนิด</t>
  </si>
  <si>
    <t>Female</t>
  </si>
  <si>
    <t>Male</t>
  </si>
  <si>
    <t>Total</t>
  </si>
  <si>
    <t>หญิง</t>
  </si>
  <si>
    <t>ชาย</t>
  </si>
  <si>
    <t>รวม</t>
  </si>
  <si>
    <t>2555  ( 2012 )</t>
  </si>
  <si>
    <t>2554 ( 2011 )</t>
  </si>
  <si>
    <t>2555 ( 2012 )</t>
  </si>
  <si>
    <t>2554  ( 2011 )</t>
  </si>
  <si>
    <t>Death rate per 100,000 population</t>
  </si>
  <si>
    <t>Number of deaths</t>
  </si>
  <si>
    <t>Cause of Death</t>
  </si>
  <si>
    <t>อัตราการตายต่อประชากร 100,000 คน</t>
  </si>
  <si>
    <t>จำนวนการตาย</t>
  </si>
  <si>
    <t>สาเหตุตาย</t>
  </si>
  <si>
    <t>DEATHS BY LEADING CAUSES OF DEATH AND SEX: 2011 - 2012</t>
  </si>
  <si>
    <t>TABLE</t>
  </si>
  <si>
    <t>การตาย จำแนกตามกลุ่มสาเหตุที่สำคัญ และเพศ พ.ศ. 2554 - 2555</t>
  </si>
  <si>
    <t>ตาราง</t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</si>
</sst>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43" formatCode="_-* #,##0.00_-;\-* #,##0.00_-;_-* &quot;-&quot;??_-;_-@_-"/>
  </numFmts>
  <fonts count="9">
    <font>
      <sz val="14"/>
      <name val="Cordia New"/>
      <charset val="222"/>
    </font>
    <font>
      <sz val="14"/>
      <name val="AngsanaUPC"/>
      <family val="1"/>
      <charset val="222"/>
    </font>
    <font>
      <sz val="12"/>
      <name val="AngsanaUPC"/>
      <family val="1"/>
      <charset val="222"/>
    </font>
    <font>
      <sz val="12"/>
      <name val="AngsanaUPC"/>
      <family val="1"/>
    </font>
    <font>
      <b/>
      <sz val="12"/>
      <name val="AngsanaUPC"/>
      <family val="1"/>
      <charset val="222"/>
    </font>
    <font>
      <b/>
      <sz val="12.5"/>
      <name val="AngsanaUPC"/>
      <family val="1"/>
      <charset val="222"/>
    </font>
    <font>
      <b/>
      <sz val="13"/>
      <name val="AngsanaUPC"/>
      <family val="1"/>
      <charset val="222"/>
    </font>
    <font>
      <b/>
      <sz val="14"/>
      <name val="AngsanaUPC"/>
      <family val="1"/>
      <charset val="222"/>
    </font>
    <font>
      <sz val="10"/>
      <color indexed="8"/>
      <name val="MS Sans Serif"/>
      <family val="2"/>
      <charset val="222"/>
    </font>
  </fonts>
  <fills count="2">
    <fill>
      <patternFill patternType="none"/>
    </fill>
    <fill>
      <patternFill patternType="gray125"/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8" fillId="0" borderId="0"/>
  </cellStyleXfs>
  <cellXfs count="53">
    <xf numFmtId="0" fontId="0" fillId="0" borderId="0" xfId="0"/>
    <xf numFmtId="0" fontId="1" fillId="0" borderId="0" xfId="0" applyFont="1" applyBorder="1"/>
    <xf numFmtId="0" fontId="2" fillId="0" borderId="0" xfId="0" applyFont="1" applyBorder="1"/>
    <xf numFmtId="0" fontId="2" fillId="0" borderId="0" xfId="0" applyFont="1"/>
    <xf numFmtId="0" fontId="2" fillId="0" borderId="0" xfId="0" applyFont="1" applyBorder="1" applyAlignment="1">
      <alignment horizontal="left"/>
    </xf>
    <xf numFmtId="0" fontId="2" fillId="0" borderId="0" xfId="0" quotePrefix="1" applyFont="1" applyBorder="1" applyAlignment="1">
      <alignment horizontal="left"/>
    </xf>
    <xf numFmtId="0" fontId="2" fillId="0" borderId="1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3" xfId="0" applyFont="1" applyBorder="1" applyAlignment="1">
      <alignment horizontal="left"/>
    </xf>
    <xf numFmtId="0" fontId="2" fillId="0" borderId="4" xfId="0" applyFont="1" applyBorder="1" applyAlignment="1">
      <alignment horizontal="left"/>
    </xf>
    <xf numFmtId="0" fontId="2" fillId="0" borderId="1" xfId="0" quotePrefix="1" applyFont="1" applyBorder="1" applyAlignment="1">
      <alignment horizontal="left"/>
    </xf>
    <xf numFmtId="0" fontId="2" fillId="0" borderId="5" xfId="0" applyFont="1" applyBorder="1" applyAlignment="1">
      <alignment horizontal="left"/>
    </xf>
    <xf numFmtId="43" fontId="3" fillId="0" borderId="6" xfId="0" applyNumberFormat="1" applyFont="1" applyBorder="1" applyAlignment="1">
      <alignment horizontal="right"/>
    </xf>
    <xf numFmtId="43" fontId="3" fillId="0" borderId="5" xfId="0" applyNumberFormat="1" applyFont="1" applyBorder="1" applyAlignment="1">
      <alignment horizontal="right"/>
    </xf>
    <xf numFmtId="41" fontId="3" fillId="0" borderId="5" xfId="0" applyNumberFormat="1" applyFont="1" applyBorder="1" applyAlignment="1">
      <alignment horizontal="right"/>
    </xf>
    <xf numFmtId="0" fontId="2" fillId="0" borderId="0" xfId="0" applyFont="1" applyAlignment="1">
      <alignment horizontal="left"/>
    </xf>
    <xf numFmtId="0" fontId="4" fillId="0" borderId="5" xfId="0" applyFont="1" applyBorder="1" applyAlignment="1">
      <alignment horizontal="center"/>
    </xf>
    <xf numFmtId="0" fontId="2" fillId="0" borderId="7" xfId="0" applyFont="1" applyBorder="1" applyAlignment="1">
      <alignment horizontal="left"/>
    </xf>
    <xf numFmtId="0" fontId="2" fillId="0" borderId="0" xfId="0" applyFont="1" applyBorder="1" applyAlignment="1">
      <alignment horizontal="left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 applyAlignment="1">
      <alignment horizont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11" xfId="0" applyFont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0" borderId="13" xfId="0" applyFont="1" applyBorder="1" applyAlignment="1">
      <alignment horizontal="center"/>
    </xf>
    <xf numFmtId="0" fontId="2" fillId="0" borderId="11" xfId="0" applyFont="1" applyBorder="1" applyAlignment="1">
      <alignment horizontal="center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/>
    <xf numFmtId="0" fontId="5" fillId="0" borderId="0" xfId="0" applyFont="1" applyAlignment="1">
      <alignment horizontal="center"/>
    </xf>
    <xf numFmtId="0" fontId="6" fillId="0" borderId="0" xfId="0" applyFont="1" applyBorder="1"/>
    <xf numFmtId="0" fontId="6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Border="1"/>
    <xf numFmtId="0" fontId="7" fillId="0" borderId="0" xfId="0" applyFont="1"/>
    <xf numFmtId="0" fontId="7" fillId="0" borderId="0" xfId="0" applyFont="1" applyAlignment="1">
      <alignment horizontal="center"/>
    </xf>
  </cellXfs>
  <cellStyles count="2">
    <cellStyle name="Normal_นอก" xfId="1"/>
    <cellStyle name="ปกติ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0</xdr:colOff>
      <xdr:row>18</xdr:row>
      <xdr:rowOff>0</xdr:rowOff>
    </xdr:from>
    <xdr:to>
      <xdr:col>19</xdr:col>
      <xdr:colOff>0</xdr:colOff>
      <xdr:row>18</xdr:row>
      <xdr:rowOff>0</xdr:rowOff>
    </xdr:to>
    <xdr:sp macro="" textlink="">
      <xdr:nvSpPr>
        <xdr:cNvPr id="2" name="Text Box 3"/>
        <xdr:cNvSpPr txBox="1">
          <a:spLocks noChangeArrowheads="1"/>
        </xdr:cNvSpPr>
      </xdr:nvSpPr>
      <xdr:spPr bwMode="auto">
        <a:xfrm>
          <a:off x="11582400" y="50577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18</xdr:row>
      <xdr:rowOff>0</xdr:rowOff>
    </xdr:from>
    <xdr:to>
      <xdr:col>19</xdr:col>
      <xdr:colOff>0</xdr:colOff>
      <xdr:row>18</xdr:row>
      <xdr:rowOff>0</xdr:rowOff>
    </xdr:to>
    <xdr:sp macro="" textlink="">
      <xdr:nvSpPr>
        <xdr:cNvPr id="3" name="Text Box 4"/>
        <xdr:cNvSpPr txBox="1">
          <a:spLocks noChangeArrowheads="1"/>
        </xdr:cNvSpPr>
      </xdr:nvSpPr>
      <xdr:spPr bwMode="auto">
        <a:xfrm>
          <a:off x="11582400" y="50577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18</xdr:row>
      <xdr:rowOff>0</xdr:rowOff>
    </xdr:from>
    <xdr:to>
      <xdr:col>19</xdr:col>
      <xdr:colOff>0</xdr:colOff>
      <xdr:row>18</xdr:row>
      <xdr:rowOff>0</xdr:rowOff>
    </xdr:to>
    <xdr:sp macro="" textlink="">
      <xdr:nvSpPr>
        <xdr:cNvPr id="4" name="Text Box 5"/>
        <xdr:cNvSpPr txBox="1">
          <a:spLocks noChangeArrowheads="1"/>
        </xdr:cNvSpPr>
      </xdr:nvSpPr>
      <xdr:spPr bwMode="auto">
        <a:xfrm>
          <a:off x="11582400" y="50577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19</xdr:col>
      <xdr:colOff>0</xdr:colOff>
      <xdr:row>18</xdr:row>
      <xdr:rowOff>0</xdr:rowOff>
    </xdr:from>
    <xdr:to>
      <xdr:col>19</xdr:col>
      <xdr:colOff>0</xdr:colOff>
      <xdr:row>18</xdr:row>
      <xdr:rowOff>0</xdr:rowOff>
    </xdr:to>
    <xdr:sp macro="" textlink="">
      <xdr:nvSpPr>
        <xdr:cNvPr id="5" name="Text Box 6"/>
        <xdr:cNvSpPr txBox="1">
          <a:spLocks noChangeArrowheads="1"/>
        </xdr:cNvSpPr>
      </xdr:nvSpPr>
      <xdr:spPr bwMode="auto">
        <a:xfrm>
          <a:off x="11582400" y="5057775"/>
          <a:ext cx="0" cy="0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vert="vert" wrap="square" lIns="27432" tIns="45720" rIns="0" bIns="0" anchor="b" upright="1"/>
        <a:lstStyle/>
        <a:p>
          <a:pPr algn="l" rtl="0">
            <a:defRPr sz="1000"/>
          </a:pPr>
          <a:r>
            <a:rPr lang="th-TH" sz="1400" b="1" i="0" strike="noStrike">
              <a:solidFill>
                <a:srgbClr val="000000"/>
              </a:solidFill>
              <a:latin typeface="AngsanaUPC"/>
              <a:cs typeface="AngsanaUPC"/>
            </a:rPr>
            <a:t>42</a:t>
          </a:r>
        </a:p>
      </xdr:txBody>
    </xdr:sp>
    <xdr:clientData/>
  </xdr:twoCellAnchor>
  <xdr:twoCellAnchor>
    <xdr:from>
      <xdr:col>18</xdr:col>
      <xdr:colOff>9525</xdr:colOff>
      <xdr:row>0</xdr:row>
      <xdr:rowOff>76200</xdr:rowOff>
    </xdr:from>
    <xdr:to>
      <xdr:col>19</xdr:col>
      <xdr:colOff>304800</xdr:colOff>
      <xdr:row>26</xdr:row>
      <xdr:rowOff>209550</xdr:rowOff>
    </xdr:to>
    <xdr:grpSp>
      <xdr:nvGrpSpPr>
        <xdr:cNvPr id="6" name="Group 229"/>
        <xdr:cNvGrpSpPr>
          <a:grpSpLocks/>
        </xdr:cNvGrpSpPr>
      </xdr:nvGrpSpPr>
      <xdr:grpSpPr bwMode="auto">
        <a:xfrm>
          <a:off x="9591675" y="76200"/>
          <a:ext cx="447675" cy="6743700"/>
          <a:chOff x="1044" y="1"/>
          <a:chExt cx="62" cy="723"/>
        </a:xfrm>
      </xdr:grpSpPr>
      <xdr:sp macro="" textlink="">
        <xdr:nvSpPr>
          <xdr:cNvPr id="7" name="Text Box 6"/>
          <xdr:cNvSpPr txBox="1">
            <a:spLocks noChangeArrowheads="1"/>
          </xdr:cNvSpPr>
        </xdr:nvSpPr>
        <xdr:spPr bwMode="auto">
          <a:xfrm>
            <a:off x="1066" y="484"/>
            <a:ext cx="37" cy="183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27432" tIns="32004" rIns="0" bIns="0" anchor="t" upright="1"/>
          <a:lstStyle/>
          <a:p>
            <a:pPr rtl="1"/>
            <a:r>
              <a:rPr lang="en-US" sz="1300" b="1" i="0">
                <a:latin typeface="Angsana New" pitchFamily="18" charset="-34"/>
                <a:ea typeface="+mn-ea"/>
                <a:cs typeface="Angsana New" pitchFamily="18" charset="-34"/>
              </a:rPr>
              <a:t>Health Statistics</a:t>
            </a:r>
            <a:r>
              <a:rPr lang="en-US" sz="1300" b="1" i="0">
                <a:solidFill>
                  <a:schemeClr val="bg1"/>
                </a:solidFill>
                <a:latin typeface="Angsana New" pitchFamily="18" charset="-34"/>
                <a:ea typeface="+mn-ea"/>
                <a:cs typeface="Angsana New" pitchFamily="18" charset="-34"/>
              </a:rPr>
              <a:t>.</a:t>
            </a:r>
            <a:endParaRPr lang="th-TH" sz="1300" b="1" i="0">
              <a:solidFill>
                <a:schemeClr val="bg1"/>
              </a:solidFill>
              <a:latin typeface="Angsana New" pitchFamily="18" charset="-34"/>
              <a:ea typeface="+mn-ea"/>
              <a:cs typeface="Angsana New" pitchFamily="18" charset="-34"/>
            </a:endParaRPr>
          </a:p>
        </xdr:txBody>
      </xdr:sp>
      <xdr:sp macro="" textlink="">
        <xdr:nvSpPr>
          <xdr:cNvPr id="8" name="Text Box 1"/>
          <xdr:cNvSpPr txBox="1">
            <a:spLocks noChangeArrowheads="1"/>
          </xdr:cNvSpPr>
        </xdr:nvSpPr>
        <xdr:spPr bwMode="auto">
          <a:xfrm>
            <a:off x="1044" y="668"/>
            <a:ext cx="62" cy="56"/>
          </a:xfrm>
          <a:prstGeom prst="rect">
            <a:avLst/>
          </a:prstGeom>
          <a:noFill/>
          <a:ln w="9525">
            <a:noFill/>
            <a:miter lim="800000"/>
            <a:headEnd/>
            <a:tailEnd/>
          </a:ln>
        </xdr:spPr>
        <xdr:txBody>
          <a:bodyPr vertOverflow="clip" vert="vert" wrap="square" lIns="0" tIns="0" rIns="27432" bIns="45720" anchor="ctr" upright="1"/>
          <a:lstStyle/>
          <a:p>
            <a:pPr algn="ctr" rtl="1">
              <a:defRPr sz="1000"/>
            </a:pPr>
            <a:r>
              <a:rPr lang="en-US" sz="1400" b="1" i="0" strike="noStrike">
                <a:solidFill>
                  <a:srgbClr val="000000"/>
                </a:solidFill>
                <a:latin typeface="AngsanaUPC"/>
                <a:cs typeface="AngsanaUPC"/>
              </a:rPr>
              <a:t>61</a:t>
            </a:r>
            <a:endParaRPr lang="th-TH" sz="1400" b="1" i="0" strike="noStrike">
              <a:solidFill>
                <a:srgbClr val="000000"/>
              </a:solidFill>
              <a:latin typeface="AngsanaUPC"/>
              <a:cs typeface="AngsanaUPC"/>
            </a:endParaRPr>
          </a:p>
        </xdr:txBody>
      </xdr:sp>
      <xdr:cxnSp macro="">
        <xdr:nvCxnSpPr>
          <xdr:cNvPr id="9" name="Straight Connector 12"/>
          <xdr:cNvCxnSpPr>
            <a:cxnSpLocks noChangeShapeType="1"/>
          </xdr:cNvCxnSpPr>
        </xdr:nvCxnSpPr>
        <xdr:spPr bwMode="auto">
          <a:xfrm rot="5400000">
            <a:off x="735" y="335"/>
            <a:ext cx="667" cy="0"/>
          </a:xfrm>
          <a:prstGeom prst="line">
            <a:avLst/>
          </a:prstGeom>
          <a:noFill/>
          <a:ln w="88900" cmpd="tri" algn="ctr">
            <a:solidFill>
              <a:srgbClr val="7F7F7F"/>
            </a:solidFill>
            <a:round/>
            <a:headEnd/>
            <a:tailEnd/>
          </a:ln>
        </xdr:spPr>
      </xdr:cxnSp>
    </xdr:grpSp>
    <xdr:clientData/>
  </xdr:twoCellAnchor>
</xdr:wsDr>
</file>

<file path=xl/theme/theme1.xml><?xml version="1.0" encoding="utf-8"?>
<a:theme xmlns:a="http://schemas.openxmlformats.org/drawingml/2006/main" name="ชุดรูปแบบ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92D050"/>
  </sheetPr>
  <dimension ref="A1:S25"/>
  <sheetViews>
    <sheetView showGridLines="0" tabSelected="1" zoomScaleNormal="100" workbookViewId="0">
      <selection activeCell="L28" sqref="L28"/>
    </sheetView>
  </sheetViews>
  <sheetFormatPr defaultRowHeight="21"/>
  <cols>
    <col min="1" max="1" width="1.7109375" style="1" customWidth="1"/>
    <col min="2" max="2" width="5.85546875" style="1" customWidth="1"/>
    <col min="3" max="3" width="4.140625" style="1" customWidth="1"/>
    <col min="4" max="4" width="19.42578125" style="1" customWidth="1"/>
    <col min="5" max="11" width="6.85546875" style="1" customWidth="1"/>
    <col min="12" max="16" width="6.7109375" style="1" customWidth="1"/>
    <col min="17" max="17" width="1.5703125" style="1" customWidth="1"/>
    <col min="18" max="18" width="29.42578125" style="1" customWidth="1"/>
    <col min="19" max="19" width="2.28515625" style="1" customWidth="1"/>
    <col min="20" max="20" width="5.7109375" style="1" customWidth="1"/>
    <col min="21" max="16384" width="9.140625" style="1"/>
  </cols>
  <sheetData>
    <row r="1" spans="1:19" s="50" customFormat="1">
      <c r="A1" s="51"/>
      <c r="B1" s="51" t="s">
        <v>39</v>
      </c>
      <c r="C1" s="52">
        <v>4.5</v>
      </c>
      <c r="D1" s="51" t="s">
        <v>38</v>
      </c>
      <c r="E1" s="51"/>
      <c r="F1" s="51"/>
      <c r="G1" s="51"/>
      <c r="H1" s="51"/>
      <c r="I1" s="51"/>
      <c r="J1" s="51"/>
      <c r="K1" s="51"/>
      <c r="L1" s="51"/>
      <c r="M1" s="51"/>
      <c r="N1" s="51"/>
      <c r="O1" s="51"/>
      <c r="P1" s="51"/>
      <c r="Q1" s="51"/>
      <c r="R1" s="51"/>
    </row>
    <row r="2" spans="1:19" s="47" customFormat="1" ht="18.75">
      <c r="A2" s="48"/>
      <c r="B2" s="48" t="s">
        <v>37</v>
      </c>
      <c r="C2" s="49">
        <v>4.5</v>
      </c>
      <c r="D2" s="48" t="s">
        <v>36</v>
      </c>
      <c r="E2" s="48"/>
      <c r="F2" s="48"/>
      <c r="G2" s="48"/>
      <c r="H2" s="48"/>
      <c r="I2" s="48"/>
      <c r="J2" s="48"/>
      <c r="K2" s="48"/>
      <c r="L2" s="48"/>
      <c r="M2" s="48"/>
      <c r="N2" s="48"/>
      <c r="O2" s="48"/>
      <c r="P2" s="48"/>
      <c r="Q2" s="48"/>
      <c r="R2" s="48"/>
    </row>
    <row r="3" spans="1:19" s="44" customFormat="1" ht="6" customHeight="1">
      <c r="A3" s="45"/>
      <c r="B3" s="45"/>
      <c r="C3" s="46"/>
      <c r="D3" s="45"/>
      <c r="E3" s="45"/>
      <c r="F3" s="45"/>
      <c r="G3" s="45"/>
      <c r="H3" s="45"/>
      <c r="I3" s="45"/>
      <c r="J3" s="45"/>
      <c r="K3" s="45"/>
      <c r="L3" s="45"/>
      <c r="M3" s="45"/>
      <c r="N3" s="45"/>
      <c r="O3" s="45"/>
      <c r="P3" s="45"/>
      <c r="Q3" s="45"/>
      <c r="R3" s="45"/>
    </row>
    <row r="4" spans="1:19" s="2" customFormat="1" ht="23.25" customHeight="1">
      <c r="A4" s="38" t="s">
        <v>35</v>
      </c>
      <c r="B4" s="38"/>
      <c r="C4" s="38"/>
      <c r="D4" s="43"/>
      <c r="E4" s="42" t="s">
        <v>34</v>
      </c>
      <c r="F4" s="41"/>
      <c r="G4" s="41"/>
      <c r="H4" s="41"/>
      <c r="I4" s="41"/>
      <c r="J4" s="40"/>
      <c r="K4" s="42" t="s">
        <v>33</v>
      </c>
      <c r="L4" s="41"/>
      <c r="M4" s="41"/>
      <c r="N4" s="41"/>
      <c r="O4" s="41"/>
      <c r="P4" s="40"/>
      <c r="Q4" s="39" t="s">
        <v>32</v>
      </c>
      <c r="R4" s="38"/>
    </row>
    <row r="5" spans="1:19" s="2" customFormat="1" ht="23.25" customHeight="1">
      <c r="A5" s="28"/>
      <c r="B5" s="28"/>
      <c r="C5" s="28"/>
      <c r="D5" s="31"/>
      <c r="E5" s="37" t="s">
        <v>31</v>
      </c>
      <c r="F5" s="36"/>
      <c r="G5" s="36"/>
      <c r="H5" s="36"/>
      <c r="I5" s="36"/>
      <c r="J5" s="35"/>
      <c r="K5" s="37" t="s">
        <v>30</v>
      </c>
      <c r="L5" s="36"/>
      <c r="M5" s="36"/>
      <c r="N5" s="36"/>
      <c r="O5" s="36"/>
      <c r="P5" s="35"/>
      <c r="Q5" s="29"/>
      <c r="R5" s="28"/>
    </row>
    <row r="6" spans="1:19" s="2" customFormat="1" ht="23.25" customHeight="1">
      <c r="A6" s="28"/>
      <c r="B6" s="28"/>
      <c r="C6" s="28"/>
      <c r="D6" s="31"/>
      <c r="E6" s="34" t="s">
        <v>29</v>
      </c>
      <c r="F6" s="33"/>
      <c r="G6" s="32"/>
      <c r="H6" s="34" t="s">
        <v>28</v>
      </c>
      <c r="I6" s="33"/>
      <c r="J6" s="32"/>
      <c r="K6" s="34" t="s">
        <v>27</v>
      </c>
      <c r="L6" s="33"/>
      <c r="M6" s="32"/>
      <c r="N6" s="34" t="s">
        <v>26</v>
      </c>
      <c r="O6" s="33"/>
      <c r="P6" s="32"/>
      <c r="Q6" s="29"/>
      <c r="R6" s="28"/>
    </row>
    <row r="7" spans="1:19" s="2" customFormat="1" ht="23.25" customHeight="1">
      <c r="A7" s="28"/>
      <c r="B7" s="28"/>
      <c r="C7" s="28"/>
      <c r="D7" s="31"/>
      <c r="E7" s="30" t="s">
        <v>25</v>
      </c>
      <c r="F7" s="30" t="s">
        <v>24</v>
      </c>
      <c r="G7" s="30" t="s">
        <v>23</v>
      </c>
      <c r="H7" s="30" t="s">
        <v>25</v>
      </c>
      <c r="I7" s="30" t="s">
        <v>24</v>
      </c>
      <c r="J7" s="30" t="s">
        <v>23</v>
      </c>
      <c r="K7" s="30" t="s">
        <v>25</v>
      </c>
      <c r="L7" s="30" t="s">
        <v>24</v>
      </c>
      <c r="M7" s="30" t="s">
        <v>23</v>
      </c>
      <c r="N7" s="30" t="s">
        <v>25</v>
      </c>
      <c r="O7" s="30" t="s">
        <v>24</v>
      </c>
      <c r="P7" s="30" t="s">
        <v>23</v>
      </c>
      <c r="Q7" s="29"/>
      <c r="R7" s="28"/>
    </row>
    <row r="8" spans="1:19" s="2" customFormat="1" ht="23.25" customHeight="1">
      <c r="A8" s="24"/>
      <c r="B8" s="24"/>
      <c r="C8" s="24"/>
      <c r="D8" s="27"/>
      <c r="E8" s="26" t="s">
        <v>22</v>
      </c>
      <c r="F8" s="26" t="s">
        <v>21</v>
      </c>
      <c r="G8" s="26" t="s">
        <v>20</v>
      </c>
      <c r="H8" s="26" t="s">
        <v>22</v>
      </c>
      <c r="I8" s="26" t="s">
        <v>21</v>
      </c>
      <c r="J8" s="26" t="s">
        <v>20</v>
      </c>
      <c r="K8" s="26" t="s">
        <v>22</v>
      </c>
      <c r="L8" s="26" t="s">
        <v>21</v>
      </c>
      <c r="M8" s="26" t="s">
        <v>20</v>
      </c>
      <c r="N8" s="26" t="s">
        <v>22</v>
      </c>
      <c r="O8" s="26" t="s">
        <v>21</v>
      </c>
      <c r="P8" s="26" t="s">
        <v>20</v>
      </c>
      <c r="Q8" s="25"/>
      <c r="R8" s="24"/>
    </row>
    <row r="9" spans="1:19" s="2" customFormat="1" ht="3" customHeight="1">
      <c r="A9" s="19"/>
      <c r="B9" s="19"/>
      <c r="C9" s="19"/>
      <c r="D9" s="23"/>
      <c r="E9" s="22"/>
      <c r="F9" s="22"/>
      <c r="G9" s="22"/>
      <c r="H9" s="22"/>
      <c r="I9" s="22"/>
      <c r="J9" s="22"/>
      <c r="K9" s="22"/>
      <c r="L9" s="22"/>
      <c r="M9" s="22"/>
      <c r="N9" s="22"/>
      <c r="O9" s="21"/>
      <c r="P9" s="21"/>
      <c r="Q9" s="20"/>
      <c r="R9" s="19"/>
    </row>
    <row r="10" spans="1:19" s="2" customFormat="1" ht="25.5" customHeight="1">
      <c r="A10" s="18" t="s">
        <v>19</v>
      </c>
      <c r="B10" s="18"/>
      <c r="C10" s="18"/>
      <c r="D10" s="17"/>
      <c r="E10" s="14">
        <f>SUM(F10:G10)</f>
        <v>743</v>
      </c>
      <c r="F10" s="14">
        <v>445</v>
      </c>
      <c r="G10" s="14">
        <v>298</v>
      </c>
      <c r="H10" s="14">
        <f>SUM(I10,J10)</f>
        <v>684</v>
      </c>
      <c r="I10" s="14">
        <v>390</v>
      </c>
      <c r="J10" s="14">
        <v>294</v>
      </c>
      <c r="K10" s="13">
        <v>53.77</v>
      </c>
      <c r="L10" s="13">
        <v>64.36</v>
      </c>
      <c r="M10" s="13">
        <v>43.17</v>
      </c>
      <c r="N10" s="13">
        <v>49.34</v>
      </c>
      <c r="O10" s="12">
        <v>56.24</v>
      </c>
      <c r="P10" s="12">
        <v>42.43</v>
      </c>
      <c r="Q10" s="16"/>
      <c r="R10" s="4" t="s">
        <v>18</v>
      </c>
      <c r="S10" s="3"/>
    </row>
    <row r="11" spans="1:19" s="2" customFormat="1" ht="25.5" customHeight="1">
      <c r="A11" s="4" t="s">
        <v>17</v>
      </c>
      <c r="B11" s="4"/>
      <c r="C11" s="4"/>
      <c r="D11" s="4"/>
      <c r="E11" s="14">
        <f>SUM(F11:G11)</f>
        <v>319</v>
      </c>
      <c r="F11" s="14">
        <v>253</v>
      </c>
      <c r="G11" s="14">
        <v>66</v>
      </c>
      <c r="H11" s="14">
        <f>SUM(I11,J11)</f>
        <v>229</v>
      </c>
      <c r="I11" s="14">
        <v>173</v>
      </c>
      <c r="J11" s="14">
        <v>56</v>
      </c>
      <c r="K11" s="13">
        <v>23.09</v>
      </c>
      <c r="L11" s="13">
        <v>36.590000000000003</v>
      </c>
      <c r="M11" s="13">
        <v>9.58</v>
      </c>
      <c r="N11" s="13">
        <v>24.95</v>
      </c>
      <c r="O11" s="12">
        <v>8.08</v>
      </c>
      <c r="P11" s="12">
        <v>16.52</v>
      </c>
      <c r="Q11" s="11"/>
      <c r="R11" s="4" t="s">
        <v>16</v>
      </c>
      <c r="S11" s="3"/>
    </row>
    <row r="12" spans="1:19" s="2" customFormat="1" ht="25.5" customHeight="1">
      <c r="A12" s="4" t="s">
        <v>15</v>
      </c>
      <c r="B12" s="15"/>
      <c r="C12" s="15"/>
      <c r="D12" s="15"/>
      <c r="E12" s="14">
        <f>SUM(F12:G12)</f>
        <v>196</v>
      </c>
      <c r="F12" s="14">
        <v>116</v>
      </c>
      <c r="G12" s="14">
        <v>80</v>
      </c>
      <c r="H12" s="14">
        <f>SUM(I12,J12)</f>
        <v>249</v>
      </c>
      <c r="I12" s="14">
        <v>142</v>
      </c>
      <c r="J12" s="14">
        <v>107</v>
      </c>
      <c r="K12" s="13">
        <v>14.18</v>
      </c>
      <c r="L12" s="13">
        <v>16.78</v>
      </c>
      <c r="M12" s="13">
        <v>11.59</v>
      </c>
      <c r="N12" s="12">
        <v>17.96</v>
      </c>
      <c r="O12" s="13">
        <v>20.48</v>
      </c>
      <c r="P12" s="12">
        <v>15.44</v>
      </c>
      <c r="Q12" s="11"/>
      <c r="R12" s="4" t="s">
        <v>14</v>
      </c>
      <c r="S12" s="3"/>
    </row>
    <row r="13" spans="1:19" s="2" customFormat="1" ht="25.5" customHeight="1">
      <c r="A13" s="4" t="s">
        <v>13</v>
      </c>
      <c r="B13" s="4"/>
      <c r="C13" s="4"/>
      <c r="D13" s="4"/>
      <c r="E13" s="14">
        <f>SUM(F13:G13)</f>
        <v>257</v>
      </c>
      <c r="F13" s="14">
        <v>150</v>
      </c>
      <c r="G13" s="14">
        <v>107</v>
      </c>
      <c r="H13" s="14">
        <f>SUM(I13,J13)</f>
        <v>243</v>
      </c>
      <c r="I13" s="14">
        <v>148</v>
      </c>
      <c r="J13" s="14">
        <v>95</v>
      </c>
      <c r="K13" s="13">
        <v>18.600000000000001</v>
      </c>
      <c r="L13" s="13">
        <v>21.69</v>
      </c>
      <c r="M13" s="13">
        <v>15.5</v>
      </c>
      <c r="N13" s="13">
        <v>17.53</v>
      </c>
      <c r="O13" s="12">
        <v>21.34</v>
      </c>
      <c r="P13" s="12">
        <v>13.71</v>
      </c>
      <c r="Q13" s="11"/>
      <c r="R13" s="4" t="s">
        <v>12</v>
      </c>
      <c r="S13" s="3"/>
    </row>
    <row r="14" spans="1:19" s="2" customFormat="1" ht="25.5" customHeight="1">
      <c r="A14" s="4" t="s">
        <v>11</v>
      </c>
      <c r="B14" s="15"/>
      <c r="C14" s="15"/>
      <c r="D14" s="15"/>
      <c r="E14" s="14">
        <f>SUM(F14:G14)</f>
        <v>113</v>
      </c>
      <c r="F14" s="14">
        <v>56</v>
      </c>
      <c r="G14" s="14">
        <v>57</v>
      </c>
      <c r="H14" s="14">
        <f>SUM(I14,J14)</f>
        <v>181</v>
      </c>
      <c r="I14" s="14">
        <v>99</v>
      </c>
      <c r="J14" s="14">
        <v>82</v>
      </c>
      <c r="K14" s="13">
        <v>8.18</v>
      </c>
      <c r="L14" s="13">
        <v>8.1</v>
      </c>
      <c r="M14" s="13">
        <v>8.26</v>
      </c>
      <c r="N14" s="13">
        <v>13.06</v>
      </c>
      <c r="O14" s="12">
        <v>14.28</v>
      </c>
      <c r="P14" s="12">
        <v>11.84</v>
      </c>
      <c r="Q14" s="11"/>
      <c r="R14" s="4" t="s">
        <v>10</v>
      </c>
      <c r="S14" s="3"/>
    </row>
    <row r="15" spans="1:19" s="2" customFormat="1" ht="25.5" customHeight="1">
      <c r="A15" s="4" t="s">
        <v>9</v>
      </c>
      <c r="B15" s="4"/>
      <c r="C15" s="4"/>
      <c r="D15" s="4"/>
      <c r="E15" s="14">
        <f>SUM(F15:G15)</f>
        <v>172</v>
      </c>
      <c r="F15" s="14">
        <v>99</v>
      </c>
      <c r="G15" s="14">
        <v>73</v>
      </c>
      <c r="H15" s="14">
        <f>SUM(I15,J15)</f>
        <v>169</v>
      </c>
      <c r="I15" s="14">
        <v>82</v>
      </c>
      <c r="J15" s="14">
        <v>87</v>
      </c>
      <c r="K15" s="13">
        <v>12.45</v>
      </c>
      <c r="L15" s="13">
        <v>14.32</v>
      </c>
      <c r="M15" s="13">
        <v>10.57</v>
      </c>
      <c r="N15" s="13">
        <v>12.19</v>
      </c>
      <c r="O15" s="12">
        <v>11.83</v>
      </c>
      <c r="P15" s="12">
        <v>12.56</v>
      </c>
      <c r="Q15" s="11"/>
      <c r="R15" s="4" t="s">
        <v>8</v>
      </c>
      <c r="S15" s="3"/>
    </row>
    <row r="16" spans="1:19" s="2" customFormat="1" ht="25.5" customHeight="1">
      <c r="A16" s="4" t="s">
        <v>7</v>
      </c>
      <c r="B16" s="15"/>
      <c r="C16" s="15"/>
      <c r="D16" s="15"/>
      <c r="E16" s="14">
        <f>SUM(F16:G16)</f>
        <v>65</v>
      </c>
      <c r="F16" s="14">
        <v>58</v>
      </c>
      <c r="G16" s="14">
        <v>7</v>
      </c>
      <c r="H16" s="14">
        <f>SUM(I16,J16)</f>
        <v>105</v>
      </c>
      <c r="I16" s="14">
        <v>86</v>
      </c>
      <c r="J16" s="14">
        <v>19</v>
      </c>
      <c r="K16" s="13">
        <v>4.7</v>
      </c>
      <c r="L16" s="13">
        <v>8.39</v>
      </c>
      <c r="M16" s="13">
        <v>1.01</v>
      </c>
      <c r="N16" s="13">
        <v>7.57</v>
      </c>
      <c r="O16" s="12">
        <v>12.4</v>
      </c>
      <c r="P16" s="12">
        <v>2.74</v>
      </c>
      <c r="Q16" s="11"/>
      <c r="R16" s="4" t="s">
        <v>6</v>
      </c>
      <c r="S16" s="3"/>
    </row>
    <row r="17" spans="1:19" s="2" customFormat="1" ht="25.5" customHeight="1">
      <c r="A17" s="4" t="s">
        <v>5</v>
      </c>
      <c r="B17" s="15"/>
      <c r="C17" s="15"/>
      <c r="D17" s="15"/>
      <c r="E17" s="14">
        <f>SUM(F17:G17)</f>
        <v>104</v>
      </c>
      <c r="F17" s="14">
        <v>69</v>
      </c>
      <c r="G17" s="14">
        <v>35</v>
      </c>
      <c r="H17" s="14">
        <f>SUM(I17,J17)</f>
        <v>147</v>
      </c>
      <c r="I17" s="14">
        <v>93</v>
      </c>
      <c r="J17" s="14">
        <v>54</v>
      </c>
      <c r="K17" s="13">
        <v>7.53</v>
      </c>
      <c r="L17" s="13">
        <v>9.98</v>
      </c>
      <c r="M17" s="13">
        <v>5.07</v>
      </c>
      <c r="N17" s="13">
        <v>10.6</v>
      </c>
      <c r="O17" s="12">
        <v>13.41</v>
      </c>
      <c r="P17" s="12">
        <v>7.79</v>
      </c>
      <c r="Q17" s="11"/>
      <c r="R17" s="4" t="s">
        <v>4</v>
      </c>
      <c r="S17" s="3"/>
    </row>
    <row r="18" spans="1:19" s="2" customFormat="1" ht="25.5" customHeight="1">
      <c r="A18" s="4" t="s">
        <v>3</v>
      </c>
      <c r="B18" s="4"/>
      <c r="C18" s="4"/>
      <c r="D18" s="4"/>
      <c r="E18" s="14">
        <f>SUM(F18:G18)</f>
        <v>106</v>
      </c>
      <c r="F18" s="14">
        <v>66</v>
      </c>
      <c r="G18" s="14">
        <v>40</v>
      </c>
      <c r="H18" s="14">
        <f>SUM(I18,J18)</f>
        <v>134</v>
      </c>
      <c r="I18" s="14">
        <v>81</v>
      </c>
      <c r="J18" s="14">
        <v>53</v>
      </c>
      <c r="K18" s="13">
        <v>4.78</v>
      </c>
      <c r="L18" s="13">
        <v>5.79</v>
      </c>
      <c r="M18" s="13">
        <v>3.77</v>
      </c>
      <c r="N18" s="13">
        <v>9.67</v>
      </c>
      <c r="O18" s="12">
        <v>11.68</v>
      </c>
      <c r="P18" s="12">
        <v>7.65</v>
      </c>
      <c r="Q18" s="11"/>
      <c r="R18" s="4" t="s">
        <v>2</v>
      </c>
    </row>
    <row r="19" spans="1:19" s="2" customFormat="1" ht="3" customHeight="1">
      <c r="A19" s="10"/>
      <c r="B19" s="6"/>
      <c r="C19" s="6"/>
      <c r="D19" s="9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7"/>
      <c r="R19" s="6"/>
    </row>
    <row r="20" spans="1:19" s="2" customFormat="1" ht="3" customHeight="1">
      <c r="A20" s="5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</row>
    <row r="21" spans="1:19" s="2" customFormat="1" ht="18">
      <c r="A21" s="5"/>
      <c r="B21" s="4" t="s">
        <v>1</v>
      </c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</row>
    <row r="22" spans="1:19" s="2" customFormat="1" ht="18">
      <c r="A22" s="3"/>
      <c r="B22" s="3" t="s">
        <v>0</v>
      </c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</row>
    <row r="23" spans="1:19" s="2" customFormat="1" ht="23.1" customHeight="1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</row>
    <row r="24" spans="1:19" s="2" customFormat="1" ht="18" customHeight="1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</row>
    <row r="25" spans="1:19" ht="22.5" customHeight="1"/>
  </sheetData>
  <mergeCells count="11">
    <mergeCell ref="H6:J6"/>
    <mergeCell ref="K6:M6"/>
    <mergeCell ref="N6:P6"/>
    <mergeCell ref="Q4:R8"/>
    <mergeCell ref="A4:D8"/>
    <mergeCell ref="A10:D10"/>
    <mergeCell ref="E5:J5"/>
    <mergeCell ref="K5:P5"/>
    <mergeCell ref="E4:J4"/>
    <mergeCell ref="K4:P4"/>
    <mergeCell ref="E6:G6"/>
  </mergeCells>
  <pageMargins left="0.55118110236220474" right="0.15748031496062992" top="0.78740157480314965" bottom="0.59055118110236227" header="0.51181102362204722" footer="0.51181102362204722"/>
  <pageSetup paperSize="9" orientation="landscape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แผ่นงาน</vt:lpstr>
      </vt:variant>
      <vt:variant>
        <vt:i4>1</vt:i4>
      </vt:variant>
    </vt:vector>
  </HeadingPairs>
  <TitlesOfParts>
    <vt:vector size="1" baseType="lpstr">
      <vt:lpstr>T-4.5</vt:lpstr>
    </vt:vector>
  </TitlesOfParts>
  <Company>surin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 </dc:creator>
  <cp:lastModifiedBy> </cp:lastModifiedBy>
  <dcterms:created xsi:type="dcterms:W3CDTF">2013-10-22T04:11:33Z</dcterms:created>
  <dcterms:modified xsi:type="dcterms:W3CDTF">2013-10-22T04:11:43Z</dcterms:modified>
</cp:coreProperties>
</file>