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225" windowWidth="11715" windowHeight="6045"/>
  </bookViews>
  <sheets>
    <sheet name="t7" sheetId="3" r:id="rId1"/>
  </sheets>
  <calcPr calcId="125725"/>
</workbook>
</file>

<file path=xl/calcChain.xml><?xml version="1.0" encoding="utf-8"?>
<calcChain xmlns="http://schemas.openxmlformats.org/spreadsheetml/2006/main">
  <c r="N12" i="3"/>
  <c r="J12"/>
  <c r="F12"/>
  <c r="N10"/>
  <c r="J10"/>
  <c r="F10"/>
  <c r="A12"/>
  <c r="R10"/>
  <c r="R12"/>
  <c r="A14"/>
  <c r="A16" s="1"/>
  <c r="A18" l="1"/>
  <c r="R18" s="1"/>
  <c r="R16"/>
  <c r="R14"/>
</calcChain>
</file>

<file path=xl/sharedStrings.xml><?xml version="1.0" encoding="utf-8"?>
<sst xmlns="http://schemas.openxmlformats.org/spreadsheetml/2006/main" count="50" uniqueCount="25">
  <si>
    <t>รวม</t>
  </si>
  <si>
    <t>Total</t>
  </si>
  <si>
    <t>Transit</t>
  </si>
  <si>
    <t>ออก</t>
  </si>
  <si>
    <t>เข้า</t>
  </si>
  <si>
    <t>ผ่าน</t>
  </si>
  <si>
    <t>จำนวนเที่ยวบิน</t>
  </si>
  <si>
    <t>departure-arrival</t>
  </si>
  <si>
    <t>Aircraft  movement</t>
  </si>
  <si>
    <t>ขึ้น - ลง</t>
  </si>
  <si>
    <t>ปี</t>
  </si>
  <si>
    <t>Disembarked</t>
  </si>
  <si>
    <t>Embarked</t>
  </si>
  <si>
    <t xml:space="preserve">จำนวนผู้โดยสาร </t>
  </si>
  <si>
    <t>Number of passengers</t>
  </si>
  <si>
    <t>Year</t>
  </si>
  <si>
    <t>การขนถ่ายสินค้า (ตัน)</t>
  </si>
  <si>
    <t xml:space="preserve"> Freight (Tons)</t>
  </si>
  <si>
    <t>การขนถ่ายไปรษณียภัณฑ์ (ตัน)</t>
  </si>
  <si>
    <t>Mail (Tons)</t>
  </si>
  <si>
    <t xml:space="preserve">ที่มา :  กรมการขนส่งทางอากาศ  กระทรวงคมนาคม      </t>
  </si>
  <si>
    <t xml:space="preserve">Source :  Department of Civil Aviation,  Ministry of Transport and Communication   </t>
  </si>
  <si>
    <t>-</t>
  </si>
  <si>
    <t>ตาราง 7   สถิติการขนส่งทางอากาศ  พ.ศ. 2548 -  2552</t>
  </si>
  <si>
    <t>TABLE7  STATISTICS OF AIR TRANSPORT : 2005 - 2009</t>
  </si>
</sst>
</file>

<file path=xl/styles.xml><?xml version="1.0" encoding="utf-8"?>
<styleSheet xmlns="http://schemas.openxmlformats.org/spreadsheetml/2006/main">
  <numFmts count="3">
    <numFmt numFmtId="203" formatCode="#,##0\ ;@\ \ "/>
    <numFmt numFmtId="210" formatCode="#,##0\ \ \ \ \ \ ;#,##0\ \ \ \ \ \ ;&quot;-&quot;\ \ \ \ \ \ ;@\ \ \ \ \ \ "/>
    <numFmt numFmtId="211" formatCode="#,##0\ \ \ \ \ \ \ \ ;#,##0\ \ \ \ \ \ \ \ ;&quot;-&quot;\ \ \ \ \ \ \ \ ;@\ \ \ \ \ \ \ \ 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6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203" fontId="2" fillId="0" borderId="8" xfId="0" applyNumberFormat="1" applyFont="1" applyBorder="1" applyAlignment="1">
      <alignment horizontal="center"/>
    </xf>
    <xf numFmtId="20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center"/>
    </xf>
    <xf numFmtId="210" fontId="2" fillId="0" borderId="8" xfId="0" applyNumberFormat="1" applyFont="1" applyBorder="1" applyAlignment="1">
      <alignment horizontal="right"/>
    </xf>
    <xf numFmtId="210" fontId="2" fillId="0" borderId="8" xfId="0" applyNumberFormat="1" applyFont="1" applyBorder="1" applyAlignment="1" applyProtection="1">
      <alignment horizontal="right"/>
    </xf>
    <xf numFmtId="211" fontId="2" fillId="0" borderId="8" xfId="0" applyNumberFormat="1" applyFont="1" applyBorder="1" applyAlignment="1" applyProtection="1">
      <alignment horizontal="righ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right" textRotation="180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T40"/>
  <sheetViews>
    <sheetView showGridLines="0" tabSelected="1" zoomScale="120" workbookViewId="0">
      <selection activeCell="G17" sqref="G17"/>
    </sheetView>
  </sheetViews>
  <sheetFormatPr defaultRowHeight="21"/>
  <cols>
    <col min="1" max="1" width="1.85546875" style="1" customWidth="1"/>
    <col min="2" max="2" width="6.140625" style="1" customWidth="1"/>
    <col min="3" max="3" width="4.28515625" style="1" customWidth="1"/>
    <col min="4" max="4" width="2.140625" style="1" customWidth="1"/>
    <col min="5" max="5" width="14.42578125" style="1" customWidth="1"/>
    <col min="6" max="6" width="8.42578125" style="1" customWidth="1"/>
    <col min="7" max="7" width="10" style="1" customWidth="1"/>
    <col min="8" max="8" width="8.7109375" style="1" customWidth="1"/>
    <col min="9" max="9" width="7" style="1" customWidth="1"/>
    <col min="10" max="10" width="8.42578125" style="1" customWidth="1"/>
    <col min="11" max="11" width="10" style="1" customWidth="1"/>
    <col min="12" max="12" width="8.140625" style="1" customWidth="1"/>
    <col min="13" max="13" width="7" style="1" customWidth="1"/>
    <col min="14" max="14" width="8.42578125" style="1" customWidth="1"/>
    <col min="15" max="15" width="10" style="1" customWidth="1"/>
    <col min="16" max="16" width="8.28515625" style="1" customWidth="1"/>
    <col min="17" max="17" width="7" style="1" customWidth="1"/>
    <col min="18" max="18" width="17.140625" style="1" customWidth="1"/>
    <col min="19" max="19" width="3.5703125" style="1" customWidth="1"/>
    <col min="20" max="20" width="9.140625" style="1"/>
    <col min="21" max="16384" width="9.140625" style="2"/>
  </cols>
  <sheetData>
    <row r="1" spans="1:20" ht="21" customHeight="1"/>
    <row r="2" spans="1:20" s="8" customFormat="1" ht="21" customHeight="1">
      <c r="A2" s="6" t="s">
        <v>23</v>
      </c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1"/>
    </row>
    <row r="3" spans="1:20" s="10" customFormat="1" ht="21" customHeight="1">
      <c r="A3" s="9" t="s">
        <v>24</v>
      </c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/>
      <c r="S3" s="5"/>
      <c r="T3" s="5"/>
    </row>
    <row r="4" spans="1:20" ht="6.75" customHeight="1"/>
    <row r="5" spans="1:20" s="24" customFormat="1" ht="21" customHeight="1">
      <c r="A5" s="23"/>
      <c r="B5" s="23"/>
      <c r="C5" s="23"/>
      <c r="D5" s="23"/>
      <c r="E5" s="16" t="s">
        <v>6</v>
      </c>
      <c r="F5" s="42" t="s">
        <v>13</v>
      </c>
      <c r="G5" s="46"/>
      <c r="H5" s="46"/>
      <c r="I5" s="49"/>
      <c r="J5" s="42" t="s">
        <v>16</v>
      </c>
      <c r="K5" s="46"/>
      <c r="L5" s="46"/>
      <c r="M5" s="49"/>
      <c r="N5" s="42" t="s">
        <v>18</v>
      </c>
      <c r="O5" s="46"/>
      <c r="P5" s="46"/>
      <c r="Q5" s="46"/>
      <c r="R5" s="42" t="s">
        <v>15</v>
      </c>
      <c r="S5" s="13"/>
      <c r="T5" s="13"/>
    </row>
    <row r="6" spans="1:20" s="24" customFormat="1" ht="21" customHeight="1">
      <c r="A6" s="47" t="s">
        <v>10</v>
      </c>
      <c r="B6" s="47"/>
      <c r="C6" s="47"/>
      <c r="D6" s="47"/>
      <c r="E6" s="25" t="s">
        <v>9</v>
      </c>
      <c r="F6" s="44" t="s">
        <v>14</v>
      </c>
      <c r="G6" s="48"/>
      <c r="H6" s="48"/>
      <c r="I6" s="50"/>
      <c r="J6" s="44" t="s">
        <v>17</v>
      </c>
      <c r="K6" s="48"/>
      <c r="L6" s="48"/>
      <c r="M6" s="50"/>
      <c r="N6" s="44" t="s">
        <v>19</v>
      </c>
      <c r="O6" s="48"/>
      <c r="P6" s="48"/>
      <c r="Q6" s="48"/>
      <c r="R6" s="43"/>
      <c r="S6" s="13"/>
      <c r="T6" s="13"/>
    </row>
    <row r="7" spans="1:20" s="24" customFormat="1" ht="21" customHeight="1">
      <c r="A7" s="47"/>
      <c r="B7" s="47"/>
      <c r="C7" s="47"/>
      <c r="D7" s="47"/>
      <c r="E7" s="25" t="s">
        <v>8</v>
      </c>
      <c r="F7" s="14" t="s">
        <v>0</v>
      </c>
      <c r="G7" s="14" t="s">
        <v>3</v>
      </c>
      <c r="H7" s="14" t="s">
        <v>4</v>
      </c>
      <c r="I7" s="14" t="s">
        <v>5</v>
      </c>
      <c r="J7" s="14" t="s">
        <v>0</v>
      </c>
      <c r="K7" s="14" t="s">
        <v>3</v>
      </c>
      <c r="L7" s="14" t="s">
        <v>4</v>
      </c>
      <c r="M7" s="14" t="s">
        <v>5</v>
      </c>
      <c r="N7" s="14" t="s">
        <v>0</v>
      </c>
      <c r="O7" s="14" t="s">
        <v>3</v>
      </c>
      <c r="P7" s="16" t="s">
        <v>4</v>
      </c>
      <c r="Q7" s="14" t="s">
        <v>5</v>
      </c>
      <c r="R7" s="43"/>
      <c r="S7" s="13"/>
      <c r="T7" s="13"/>
    </row>
    <row r="8" spans="1:20" s="24" customFormat="1" ht="21" customHeight="1">
      <c r="A8" s="26"/>
      <c r="B8" s="26"/>
      <c r="C8" s="26"/>
      <c r="D8" s="26"/>
      <c r="E8" s="17" t="s">
        <v>7</v>
      </c>
      <c r="F8" s="15" t="s">
        <v>1</v>
      </c>
      <c r="G8" s="15" t="s">
        <v>11</v>
      </c>
      <c r="H8" s="15" t="s">
        <v>12</v>
      </c>
      <c r="I8" s="15" t="s">
        <v>2</v>
      </c>
      <c r="J8" s="15" t="s">
        <v>1</v>
      </c>
      <c r="K8" s="15" t="s">
        <v>11</v>
      </c>
      <c r="L8" s="15" t="s">
        <v>12</v>
      </c>
      <c r="M8" s="15" t="s">
        <v>2</v>
      </c>
      <c r="N8" s="15" t="s">
        <v>1</v>
      </c>
      <c r="O8" s="15" t="s">
        <v>11</v>
      </c>
      <c r="P8" s="17" t="s">
        <v>12</v>
      </c>
      <c r="Q8" s="15" t="s">
        <v>2</v>
      </c>
      <c r="R8" s="44"/>
      <c r="S8" s="13"/>
      <c r="T8" s="13"/>
    </row>
    <row r="9" spans="1:20" s="19" customFormat="1" ht="21" customHeight="1">
      <c r="A9" s="4"/>
      <c r="B9" s="4"/>
      <c r="C9" s="4"/>
      <c r="D9" s="4"/>
      <c r="E9" s="27"/>
      <c r="F9" s="28"/>
      <c r="G9" s="27"/>
      <c r="H9" s="28"/>
      <c r="I9" s="27"/>
      <c r="J9" s="27"/>
      <c r="K9" s="27"/>
      <c r="L9" s="27"/>
      <c r="M9" s="27"/>
      <c r="N9" s="27"/>
      <c r="O9" s="27"/>
      <c r="P9" s="27"/>
      <c r="Q9" s="27"/>
      <c r="R9" s="18"/>
      <c r="S9" s="20"/>
      <c r="T9" s="20"/>
    </row>
    <row r="10" spans="1:20" s="19" customFormat="1" ht="21" customHeight="1">
      <c r="A10" s="40">
        <v>2548</v>
      </c>
      <c r="B10" s="40"/>
      <c r="C10" s="40"/>
      <c r="D10" s="45"/>
      <c r="E10" s="33">
        <v>32682</v>
      </c>
      <c r="F10" s="34">
        <f>SUM(G10:I10)</f>
        <v>4850901</v>
      </c>
      <c r="G10" s="33">
        <v>2417456</v>
      </c>
      <c r="H10" s="33">
        <v>2361903</v>
      </c>
      <c r="I10" s="33">
        <v>71542</v>
      </c>
      <c r="J10" s="32">
        <f>SUM(K10:M10)</f>
        <v>28041</v>
      </c>
      <c r="K10" s="38">
        <v>11640</v>
      </c>
      <c r="L10" s="33">
        <v>9854</v>
      </c>
      <c r="M10" s="35">
        <v>6547</v>
      </c>
      <c r="N10" s="37">
        <f>SUM(O10:Q10)</f>
        <v>151</v>
      </c>
      <c r="O10" s="39">
        <v>151</v>
      </c>
      <c r="P10" s="33" t="s">
        <v>22</v>
      </c>
      <c r="Q10" s="33" t="s">
        <v>22</v>
      </c>
      <c r="R10" s="18">
        <f>A10-543</f>
        <v>2005</v>
      </c>
      <c r="S10" s="20"/>
      <c r="T10" s="20"/>
    </row>
    <row r="11" spans="1:20" s="19" customFormat="1" ht="21" customHeight="1">
      <c r="A11" s="4"/>
      <c r="B11" s="4"/>
      <c r="C11" s="4"/>
      <c r="D11" s="4"/>
      <c r="E11" s="33"/>
      <c r="F11" s="34"/>
      <c r="G11" s="35"/>
      <c r="H11" s="35"/>
      <c r="I11" s="35"/>
      <c r="J11" s="32"/>
      <c r="K11" s="38"/>
      <c r="L11" s="36"/>
      <c r="M11" s="35"/>
      <c r="N11" s="37"/>
      <c r="O11" s="39"/>
      <c r="P11" s="33"/>
      <c r="Q11" s="33"/>
      <c r="R11" s="18"/>
      <c r="S11" s="20"/>
      <c r="T11" s="20"/>
    </row>
    <row r="12" spans="1:20" s="19" customFormat="1" ht="21" customHeight="1">
      <c r="A12" s="40">
        <f>A10+1</f>
        <v>2549</v>
      </c>
      <c r="B12" s="40"/>
      <c r="C12" s="40"/>
      <c r="D12" s="45"/>
      <c r="E12" s="33">
        <v>30887</v>
      </c>
      <c r="F12" s="34">
        <f>SUM(G12:I12)</f>
        <v>4710699</v>
      </c>
      <c r="G12" s="35">
        <v>2338936</v>
      </c>
      <c r="H12" s="35">
        <v>2353510</v>
      </c>
      <c r="I12" s="35">
        <v>18253</v>
      </c>
      <c r="J12" s="32">
        <f>SUM(K12:M12)</f>
        <v>18112</v>
      </c>
      <c r="K12" s="38">
        <v>8122</v>
      </c>
      <c r="L12" s="36">
        <v>8155</v>
      </c>
      <c r="M12" s="35">
        <v>1835</v>
      </c>
      <c r="N12" s="37">
        <f>SUM(O12:Q12)</f>
        <v>70</v>
      </c>
      <c r="O12" s="39">
        <v>70</v>
      </c>
      <c r="P12" s="33" t="s">
        <v>22</v>
      </c>
      <c r="Q12" s="33" t="s">
        <v>22</v>
      </c>
      <c r="R12" s="18">
        <f>A12-543</f>
        <v>2006</v>
      </c>
      <c r="S12" s="20"/>
      <c r="T12" s="20"/>
    </row>
    <row r="13" spans="1:20" s="19" customFormat="1" ht="21" customHeight="1">
      <c r="A13" s="4"/>
      <c r="B13" s="4"/>
      <c r="C13" s="4"/>
      <c r="D13" s="4"/>
      <c r="E13" s="33"/>
      <c r="F13" s="34"/>
      <c r="G13" s="35"/>
      <c r="H13" s="35"/>
      <c r="I13" s="35"/>
      <c r="J13" s="32"/>
      <c r="K13" s="38"/>
      <c r="L13" s="36"/>
      <c r="M13" s="35"/>
      <c r="N13" s="37"/>
      <c r="O13" s="39"/>
      <c r="P13" s="33"/>
      <c r="Q13" s="33"/>
      <c r="R13" s="18"/>
      <c r="S13" s="20"/>
      <c r="T13" s="20"/>
    </row>
    <row r="14" spans="1:20" s="19" customFormat="1" ht="21" customHeight="1">
      <c r="A14" s="40">
        <f>A12+1</f>
        <v>2550</v>
      </c>
      <c r="B14" s="40"/>
      <c r="C14" s="40"/>
      <c r="D14" s="45"/>
      <c r="E14" s="33">
        <v>40799</v>
      </c>
      <c r="F14" s="34">
        <v>5704365</v>
      </c>
      <c r="G14" s="35">
        <v>2841154</v>
      </c>
      <c r="H14" s="35">
        <v>2845944</v>
      </c>
      <c r="I14" s="35">
        <v>17267</v>
      </c>
      <c r="J14" s="32">
        <v>19720</v>
      </c>
      <c r="K14" s="38">
        <v>8873</v>
      </c>
      <c r="L14" s="36">
        <v>9131</v>
      </c>
      <c r="M14" s="35">
        <v>1716</v>
      </c>
      <c r="N14" s="37">
        <v>0</v>
      </c>
      <c r="O14" s="39">
        <v>0</v>
      </c>
      <c r="P14" s="33" t="s">
        <v>22</v>
      </c>
      <c r="Q14" s="33" t="s">
        <v>22</v>
      </c>
      <c r="R14" s="18">
        <f>A14-543</f>
        <v>2007</v>
      </c>
      <c r="S14" s="20"/>
      <c r="T14" s="20"/>
    </row>
    <row r="15" spans="1:20" s="19" customFormat="1" ht="21" customHeight="1">
      <c r="A15" s="4"/>
      <c r="B15" s="4"/>
      <c r="C15" s="4"/>
      <c r="D15" s="4"/>
      <c r="E15" s="33"/>
      <c r="F15" s="34"/>
      <c r="G15" s="35"/>
      <c r="H15" s="35"/>
      <c r="I15" s="35"/>
      <c r="J15" s="32"/>
      <c r="K15" s="38"/>
      <c r="L15" s="36"/>
      <c r="M15" s="35"/>
      <c r="N15" s="37"/>
      <c r="O15" s="39"/>
      <c r="P15" s="33"/>
      <c r="Q15" s="33"/>
      <c r="R15" s="18"/>
      <c r="S15" s="20"/>
      <c r="T15" s="20"/>
    </row>
    <row r="16" spans="1:20" s="19" customFormat="1" ht="21" customHeight="1">
      <c r="A16" s="40">
        <f>A14+1</f>
        <v>2551</v>
      </c>
      <c r="B16" s="40"/>
      <c r="C16" s="40"/>
      <c r="D16" s="45"/>
      <c r="E16" s="33">
        <v>37991</v>
      </c>
      <c r="F16" s="34">
        <v>5730747</v>
      </c>
      <c r="G16" s="35">
        <v>2851403</v>
      </c>
      <c r="H16" s="35">
        <v>2868302</v>
      </c>
      <c r="I16" s="35">
        <v>11042</v>
      </c>
      <c r="J16" s="32">
        <v>19206</v>
      </c>
      <c r="K16" s="38">
        <v>9004</v>
      </c>
      <c r="L16" s="36">
        <v>8656</v>
      </c>
      <c r="M16" s="35">
        <v>1546</v>
      </c>
      <c r="N16" s="37">
        <v>0</v>
      </c>
      <c r="O16" s="39">
        <v>0</v>
      </c>
      <c r="P16" s="33" t="s">
        <v>22</v>
      </c>
      <c r="Q16" s="33" t="s">
        <v>22</v>
      </c>
      <c r="R16" s="18">
        <f>A16-543</f>
        <v>2008</v>
      </c>
      <c r="S16" s="20"/>
      <c r="T16" s="20"/>
    </row>
    <row r="17" spans="1:20" s="19" customFormat="1" ht="21" customHeight="1">
      <c r="A17" s="4"/>
      <c r="B17" s="4"/>
      <c r="C17" s="4"/>
      <c r="D17" s="4"/>
      <c r="E17" s="33"/>
      <c r="F17" s="34"/>
      <c r="G17" s="35"/>
      <c r="H17" s="35"/>
      <c r="I17" s="35"/>
      <c r="J17" s="32"/>
      <c r="K17" s="38"/>
      <c r="L17" s="36"/>
      <c r="M17" s="35"/>
      <c r="N17" s="37"/>
      <c r="O17" s="39"/>
      <c r="P17" s="33"/>
      <c r="Q17" s="33"/>
      <c r="R17" s="18"/>
      <c r="S17" s="20"/>
      <c r="T17" s="20"/>
    </row>
    <row r="18" spans="1:20" s="19" customFormat="1" ht="21" customHeight="1">
      <c r="A18" s="40">
        <f>A16+1</f>
        <v>2552</v>
      </c>
      <c r="B18" s="40"/>
      <c r="C18" s="40"/>
      <c r="D18" s="40"/>
      <c r="E18" s="33">
        <v>35995</v>
      </c>
      <c r="F18" s="34">
        <v>541585</v>
      </c>
      <c r="G18" s="35">
        <v>270664</v>
      </c>
      <c r="H18" s="35">
        <v>2719958</v>
      </c>
      <c r="I18" s="35">
        <v>14987</v>
      </c>
      <c r="J18" s="32">
        <v>18596</v>
      </c>
      <c r="K18" s="38">
        <v>8280</v>
      </c>
      <c r="L18" s="36">
        <v>7788</v>
      </c>
      <c r="M18" s="35">
        <v>2528</v>
      </c>
      <c r="N18" s="37">
        <v>0</v>
      </c>
      <c r="O18" s="39">
        <v>0</v>
      </c>
      <c r="P18" s="33" t="s">
        <v>22</v>
      </c>
      <c r="Q18" s="33" t="s">
        <v>22</v>
      </c>
      <c r="R18" s="18">
        <f>A18-543</f>
        <v>2009</v>
      </c>
      <c r="S18" s="20"/>
      <c r="T18" s="20"/>
    </row>
    <row r="19" spans="1:20" s="19" customFormat="1" ht="21" customHeight="1">
      <c r="A19" s="21"/>
      <c r="B19" s="21"/>
      <c r="C19" s="21"/>
      <c r="D19" s="21"/>
      <c r="E19" s="29"/>
      <c r="F19" s="30"/>
      <c r="G19" s="30"/>
      <c r="H19" s="30"/>
      <c r="I19" s="30"/>
      <c r="J19" s="30"/>
      <c r="K19" s="29"/>
      <c r="L19" s="31"/>
      <c r="M19" s="30"/>
      <c r="N19" s="29"/>
      <c r="O19" s="29"/>
      <c r="P19" s="29"/>
      <c r="Q19" s="29"/>
      <c r="R19" s="22"/>
      <c r="S19" s="20"/>
      <c r="T19" s="20"/>
    </row>
    <row r="20" spans="1:20" s="3" customFormat="1" ht="3" customHeight="1">
      <c r="A20" s="5"/>
      <c r="B20" s="5"/>
      <c r="R20" s="5"/>
      <c r="S20" s="5"/>
      <c r="T20" s="5"/>
    </row>
    <row r="21" spans="1:20" s="11" customFormat="1" ht="20.100000000000001" customHeight="1">
      <c r="A21" s="5" t="s">
        <v>20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11" customFormat="1" ht="20.100000000000001" customHeight="1">
      <c r="A22" s="5" t="s">
        <v>21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3" customFormat="1" ht="20.10000000000000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3" customFormat="1" ht="18.75">
      <c r="A24" s="5"/>
      <c r="B24" s="5"/>
      <c r="C24" s="5"/>
      <c r="D24" s="5"/>
      <c r="E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3" customFormat="1" ht="18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3" customFormat="1" ht="21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41">
        <v>135</v>
      </c>
      <c r="S26" s="41"/>
      <c r="T26" s="5"/>
    </row>
    <row r="27" spans="1:20" s="3" customFormat="1" ht="37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41"/>
      <c r="S27" s="41"/>
      <c r="T27" s="5"/>
    </row>
    <row r="28" spans="1:20" s="3" customFormat="1" ht="18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s="3" customFormat="1" ht="18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s="3" customFormat="1" ht="18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3" customFormat="1" ht="18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3" customFormat="1" ht="18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s="3" customFormat="1" ht="18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s="3" customFormat="1" ht="18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s="3" customFormat="1" ht="18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s="3" customFormat="1" ht="18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s="3" customFormat="1" ht="18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s="3" customFormat="1" ht="18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s="3" customFormat="1" ht="18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s="3" customFormat="1" ht="18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</sheetData>
  <mergeCells count="14">
    <mergeCell ref="F6:I6"/>
    <mergeCell ref="A10:D10"/>
    <mergeCell ref="A12:D12"/>
    <mergeCell ref="A14:D14"/>
    <mergeCell ref="A18:D18"/>
    <mergeCell ref="R26:S27"/>
    <mergeCell ref="R5:R8"/>
    <mergeCell ref="A16:D16"/>
    <mergeCell ref="N5:Q5"/>
    <mergeCell ref="A6:D7"/>
    <mergeCell ref="N6:Q6"/>
    <mergeCell ref="J5:M5"/>
    <mergeCell ref="J6:M6"/>
    <mergeCell ref="F5:I5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2008-01-17T03:44:19Z</cp:lastPrinted>
  <dcterms:created xsi:type="dcterms:W3CDTF">2004-08-20T21:28:46Z</dcterms:created>
  <dcterms:modified xsi:type="dcterms:W3CDTF">2011-02-22T08:33:23Z</dcterms:modified>
</cp:coreProperties>
</file>