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08" i="1"/>
  <c r="E108" s="1"/>
  <c r="G108"/>
  <c r="F108"/>
  <c r="K107"/>
  <c r="E107" s="1"/>
  <c r="G107"/>
  <c r="F107"/>
  <c r="K106"/>
  <c r="E106" s="1"/>
  <c r="G106"/>
  <c r="F106"/>
  <c r="K104"/>
  <c r="E104" s="1"/>
  <c r="G104"/>
  <c r="F104"/>
  <c r="K103"/>
  <c r="E103" s="1"/>
  <c r="G103"/>
  <c r="F103"/>
  <c r="K102"/>
  <c r="E102" s="1"/>
  <c r="G102"/>
  <c r="F102"/>
  <c r="K101"/>
  <c r="E101" s="1"/>
  <c r="G101"/>
  <c r="F101"/>
  <c r="K100"/>
  <c r="E100" s="1"/>
  <c r="G100"/>
  <c r="F100"/>
  <c r="K99"/>
  <c r="E99" s="1"/>
  <c r="G99"/>
  <c r="F99"/>
  <c r="K96"/>
  <c r="K95"/>
  <c r="G95"/>
  <c r="F95"/>
  <c r="E95"/>
  <c r="K94"/>
  <c r="G94"/>
  <c r="F94"/>
  <c r="E94"/>
  <c r="Q90"/>
  <c r="N90"/>
  <c r="K90"/>
  <c r="H90"/>
  <c r="E90" s="1"/>
  <c r="G90"/>
  <c r="F90"/>
  <c r="Q89"/>
  <c r="N89"/>
  <c r="K89"/>
  <c r="H89"/>
  <c r="G89"/>
  <c r="F89"/>
  <c r="E89"/>
  <c r="Q76"/>
  <c r="N76"/>
  <c r="K76"/>
  <c r="H76"/>
  <c r="E76" s="1"/>
  <c r="G76"/>
  <c r="F76"/>
  <c r="Q74"/>
  <c r="N74"/>
  <c r="K74"/>
  <c r="H74"/>
  <c r="G74"/>
  <c r="F74"/>
  <c r="E74"/>
  <c r="Q73"/>
  <c r="N73"/>
  <c r="K73"/>
  <c r="H73"/>
  <c r="E73" s="1"/>
  <c r="G73"/>
  <c r="F73"/>
  <c r="Q72"/>
  <c r="N72"/>
  <c r="K72"/>
  <c r="H72"/>
  <c r="G72"/>
  <c r="F72"/>
  <c r="E72"/>
  <c r="Q71"/>
  <c r="N71"/>
  <c r="K71"/>
  <c r="Q70"/>
  <c r="N70"/>
  <c r="K70"/>
  <c r="H70"/>
  <c r="G70"/>
  <c r="F70"/>
  <c r="E70"/>
  <c r="Q69"/>
  <c r="N69"/>
  <c r="K69"/>
  <c r="H69"/>
  <c r="E69" s="1"/>
  <c r="G69"/>
  <c r="F69"/>
  <c r="Q68"/>
  <c r="N68"/>
  <c r="K68"/>
  <c r="H68"/>
  <c r="G68"/>
  <c r="F68"/>
  <c r="E68"/>
  <c r="Q67"/>
  <c r="N67"/>
  <c r="K67"/>
  <c r="H67"/>
  <c r="E67" s="1"/>
  <c r="G67"/>
  <c r="F67"/>
  <c r="Q66"/>
  <c r="N66"/>
  <c r="K66"/>
  <c r="H66"/>
  <c r="G66"/>
  <c r="F66"/>
  <c r="E66"/>
  <c r="Q65"/>
  <c r="N65"/>
  <c r="K65"/>
  <c r="H65"/>
  <c r="E65" s="1"/>
  <c r="G65"/>
  <c r="F65"/>
  <c r="K62"/>
  <c r="Q61"/>
  <c r="N61"/>
  <c r="K61"/>
  <c r="H61"/>
  <c r="E61" s="1"/>
  <c r="G61"/>
  <c r="F61"/>
  <c r="Q60"/>
  <c r="N60"/>
  <c r="K60"/>
  <c r="H60"/>
  <c r="G60"/>
  <c r="F60"/>
  <c r="E60"/>
  <c r="K34"/>
  <c r="H34"/>
  <c r="E34" s="1"/>
  <c r="G34"/>
  <c r="F34"/>
  <c r="K33"/>
  <c r="H33"/>
  <c r="G33"/>
  <c r="F33"/>
  <c r="E33"/>
  <c r="K32"/>
  <c r="H32"/>
  <c r="E32" s="1"/>
  <c r="G32"/>
  <c r="F32"/>
  <c r="K30"/>
  <c r="H30"/>
  <c r="G30"/>
  <c r="F30"/>
  <c r="E30"/>
  <c r="K29"/>
  <c r="H29"/>
  <c r="E29" s="1"/>
  <c r="G29"/>
  <c r="F29"/>
  <c r="K28"/>
  <c r="H28"/>
  <c r="G28"/>
  <c r="F28"/>
  <c r="E28"/>
  <c r="K26"/>
  <c r="H26"/>
  <c r="E26" s="1"/>
  <c r="G26"/>
  <c r="F26"/>
  <c r="K25"/>
  <c r="H25"/>
  <c r="G25"/>
  <c r="F25"/>
  <c r="E25"/>
  <c r="K24"/>
  <c r="H24"/>
  <c r="E24" s="1"/>
  <c r="G24"/>
  <c r="F24"/>
  <c r="K23"/>
  <c r="H23"/>
  <c r="G23"/>
  <c r="F23"/>
  <c r="E23"/>
  <c r="K22"/>
  <c r="H22"/>
  <c r="E22" s="1"/>
  <c r="G22"/>
  <c r="F22"/>
  <c r="K21"/>
  <c r="H21"/>
  <c r="G21"/>
  <c r="F21"/>
  <c r="E21"/>
  <c r="K18"/>
  <c r="E18"/>
  <c r="K17"/>
  <c r="H17"/>
  <c r="E17" s="1"/>
  <c r="G17"/>
  <c r="F17"/>
  <c r="K16"/>
  <c r="H16"/>
  <c r="G16"/>
  <c r="F16"/>
  <c r="E16"/>
</calcChain>
</file>

<file path=xl/sharedStrings.xml><?xml version="1.0" encoding="utf-8"?>
<sst xmlns="http://schemas.openxmlformats.org/spreadsheetml/2006/main" count="828" uniqueCount="83">
  <si>
    <t xml:space="preserve">ตาราง     </t>
  </si>
  <si>
    <t>จำนวนนักเรียน จำแนกตามสังกัด  เพศ  ระดับการศึกษา และชั้นเรียน ปีการศึกษา 2552</t>
  </si>
  <si>
    <t>TABLE</t>
  </si>
  <si>
    <t>NUMBER OF STUDENTS BY JURISDICTION, SEX LEVEL OF EDUCATION AND GRADE: ACADEMIC YEAR 2009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</si>
  <si>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</si>
  <si>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</si>
  <si>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</si>
  <si>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</si>
  <si>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</si>
  <si>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</si>
  <si>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</si>
  <si>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</si>
  <si>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</si>
  <si>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</si>
  <si>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</si>
  <si>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</si>
  <si>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</si>
  <si>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</si>
  <si>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</si>
  <si>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</si>
  <si>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</si>
  <si>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</si>
  <si>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</si>
  <si>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</si>
  <si>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</si>
  <si>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</si>
  <si>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</si>
  <si>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สำนักงานเขตพื้นที่การศึกษา</t>
  </si>
  <si>
    <t xml:space="preserve">Buriram Educational Service </t>
  </si>
  <si>
    <t>บุรีรัมย์ เขต 1</t>
  </si>
  <si>
    <t xml:space="preserve">   Area Office, Area 1</t>
  </si>
  <si>
    <t>ก่อนประถมศึกษา</t>
  </si>
  <si>
    <t>Pre-elementary</t>
  </si>
  <si>
    <t>อนุบาล1</t>
  </si>
  <si>
    <t>-</t>
  </si>
  <si>
    <t>Kindergarten 1</t>
  </si>
  <si>
    <t>อนุบาล2</t>
  </si>
  <si>
    <t>Kindergarten 2</t>
  </si>
  <si>
    <t>อนุบาล3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</si>
  <si>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</si>
  <si>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</si>
  <si>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</si>
  <si>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</si>
  <si>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</si>
  <si>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</si>
  <si>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</si>
  <si>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</si>
  <si>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</si>
  <si>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</si>
  <si>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</si>
  <si>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</si>
  <si>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</si>
  <si>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</si>
  <si>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</si>
  <si>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</si>
  <si>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</si>
  <si>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</si>
  <si>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</si>
  <si>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</si>
  <si>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</si>
  <si>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</si>
  <si>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</si>
  <si>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</si>
  <si>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</si>
  <si>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</si>
  <si>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</si>
  <si>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</si>
  <si>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</si>
  <si>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</si>
  <si>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</si>
  <si>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</si>
  <si>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</si>
  <si>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บุรีรัมย์ เขต 2</t>
  </si>
  <si>
    <t xml:space="preserve">   Area Office, Area 2</t>
  </si>
  <si>
    <t xml:space="preserve">… </t>
  </si>
  <si>
    <t>บุรีรัมย์ เขต 3</t>
  </si>
  <si>
    <t xml:space="preserve">   Area Office, Area 3</t>
  </si>
  <si>
    <t>บุรีรัมย์ เขต 4</t>
  </si>
  <si>
    <t xml:space="preserve">   Area Office, Area 4</t>
  </si>
  <si>
    <t xml:space="preserve">          1/  รวมกรมการศาสนา(โรงเรียนพระปริยัติธรรม แผนกสามัญ)</t>
  </si>
  <si>
    <t xml:space="preserve">         1/    Including The Religious Department ( Buddhist School,General Education)</t>
  </si>
  <si>
    <t xml:space="preserve">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</si>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</sst>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 New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4" fillId="0" borderId="13" xfId="0" applyNumberFormat="1" applyFont="1" applyBorder="1"/>
    <xf numFmtId="3" fontId="4" fillId="0" borderId="6" xfId="0" applyNumberFormat="1" applyFont="1" applyBorder="1"/>
    <xf numFmtId="3" fontId="4" fillId="0" borderId="0" xfId="0" applyNumberFormat="1" applyFont="1" applyBorder="1"/>
    <xf numFmtId="0" fontId="6" fillId="0" borderId="7" xfId="0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vertical="center"/>
    </xf>
    <xf numFmtId="3" fontId="4" fillId="0" borderId="7" xfId="0" applyNumberFormat="1" applyFont="1" applyBorder="1"/>
    <xf numFmtId="0" fontId="7" fillId="0" borderId="7" xfId="0" applyFont="1" applyBorder="1" applyAlignment="1">
      <alignment horizontal="left"/>
    </xf>
    <xf numFmtId="0" fontId="8" fillId="0" borderId="0" xfId="0" applyFont="1" applyBorder="1"/>
    <xf numFmtId="188" fontId="9" fillId="0" borderId="13" xfId="0" applyNumberFormat="1" applyFont="1" applyFill="1" applyBorder="1" applyAlignment="1">
      <alignment horizontal="right"/>
    </xf>
    <xf numFmtId="0" fontId="4" fillId="0" borderId="0" xfId="0" applyFont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6" fillId="0" borderId="0" xfId="0" applyFont="1" applyFill="1"/>
    <xf numFmtId="188" fontId="10" fillId="0" borderId="13" xfId="0" applyNumberFormat="1" applyFont="1" applyFill="1" applyBorder="1" applyAlignment="1">
      <alignment horizontal="right"/>
    </xf>
    <xf numFmtId="188" fontId="9" fillId="0" borderId="0" xfId="0" applyNumberFormat="1" applyFont="1" applyFill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188" fontId="9" fillId="0" borderId="12" xfId="0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73</xdr:row>
      <xdr:rowOff>0</xdr:rowOff>
    </xdr:from>
    <xdr:to>
      <xdr:col>23</xdr:col>
      <xdr:colOff>57150</xdr:colOff>
      <xdr:row>73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0325100" y="146304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34</a:t>
          </a:r>
        </a:p>
      </xdr:txBody>
    </xdr:sp>
    <xdr:clientData/>
  </xdr:twoCellAnchor>
  <xdr:twoCellAnchor>
    <xdr:from>
      <xdr:col>22</xdr:col>
      <xdr:colOff>0</xdr:colOff>
      <xdr:row>39</xdr:row>
      <xdr:rowOff>0</xdr:rowOff>
    </xdr:from>
    <xdr:to>
      <xdr:col>23</xdr:col>
      <xdr:colOff>19050</xdr:colOff>
      <xdr:row>77</xdr:row>
      <xdr:rowOff>142875</xdr:rowOff>
    </xdr:to>
    <xdr:grpSp>
      <xdr:nvGrpSpPr>
        <xdr:cNvPr id="3" name="Group 20"/>
        <xdr:cNvGrpSpPr>
          <a:grpSpLocks/>
        </xdr:cNvGrpSpPr>
      </xdr:nvGrpSpPr>
      <xdr:grpSpPr bwMode="auto">
        <a:xfrm>
          <a:off x="15087600" y="9658350"/>
          <a:ext cx="704850" cy="9886950"/>
          <a:chOff x="983" y="0"/>
          <a:chExt cx="31" cy="720"/>
        </a:xfrm>
      </xdr:grpSpPr>
      <xdr:sp macro="" textlink="">
        <xdr:nvSpPr>
          <xdr:cNvPr id="4" name="Rectangle 21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22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Text Box 23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24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57</a:t>
            </a:r>
          </a:p>
        </xdr:txBody>
      </xdr:sp>
    </xdr:grpSp>
    <xdr:clientData/>
  </xdr:twoCellAnchor>
  <xdr:twoCellAnchor>
    <xdr:from>
      <xdr:col>21</xdr:col>
      <xdr:colOff>133350</xdr:colOff>
      <xdr:row>0</xdr:row>
      <xdr:rowOff>0</xdr:rowOff>
    </xdr:from>
    <xdr:to>
      <xdr:col>23</xdr:col>
      <xdr:colOff>19050</xdr:colOff>
      <xdr:row>39</xdr:row>
      <xdr:rowOff>0</xdr:rowOff>
    </xdr:to>
    <xdr:grpSp>
      <xdr:nvGrpSpPr>
        <xdr:cNvPr id="8" name="Group 25"/>
        <xdr:cNvGrpSpPr>
          <a:grpSpLocks/>
        </xdr:cNvGrpSpPr>
      </xdr:nvGrpSpPr>
      <xdr:grpSpPr bwMode="auto">
        <a:xfrm>
          <a:off x="14535150" y="0"/>
          <a:ext cx="1257300" cy="9658350"/>
          <a:chOff x="982" y="722"/>
          <a:chExt cx="33" cy="730"/>
        </a:xfrm>
      </xdr:grpSpPr>
      <xdr:grpSp>
        <xdr:nvGrpSpPr>
          <xdr:cNvPr id="9" name="Group 26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1" name="Rectangle 27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28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Text Box 29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0" name="Text Box 30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56</a:t>
            </a:r>
          </a:p>
        </xdr:txBody>
      </xdr:sp>
    </xdr:grpSp>
    <xdr:clientData/>
  </xdr:twoCellAnchor>
  <xdr:twoCellAnchor>
    <xdr:from>
      <xdr:col>21</xdr:col>
      <xdr:colOff>142875</xdr:colOff>
      <xdr:row>77</xdr:row>
      <xdr:rowOff>0</xdr:rowOff>
    </xdr:from>
    <xdr:to>
      <xdr:col>23</xdr:col>
      <xdr:colOff>28575</xdr:colOff>
      <xdr:row>114</xdr:row>
      <xdr:rowOff>85725</xdr:rowOff>
    </xdr:to>
    <xdr:grpSp>
      <xdr:nvGrpSpPr>
        <xdr:cNvPr id="14" name="Group 36"/>
        <xdr:cNvGrpSpPr>
          <a:grpSpLocks/>
        </xdr:cNvGrpSpPr>
      </xdr:nvGrpSpPr>
      <xdr:grpSpPr bwMode="auto">
        <a:xfrm>
          <a:off x="14544675" y="19402425"/>
          <a:ext cx="1257300" cy="9429750"/>
          <a:chOff x="982" y="722"/>
          <a:chExt cx="33" cy="730"/>
        </a:xfrm>
      </xdr:grpSpPr>
      <xdr:grpSp>
        <xdr:nvGrpSpPr>
          <xdr:cNvPr id="15" name="Group 37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7" name="Rectangle 38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8" name="Rectangle 39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9" name="Text Box 40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6" name="Text Box 41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4"/>
  <sheetViews>
    <sheetView tabSelected="1" workbookViewId="0">
      <selection sqref="A1:XFD1048576"/>
    </sheetView>
  </sheetViews>
  <sheetFormatPr defaultRowHeight="21"/>
  <cols>
    <col min="1" max="16384" width="9" style="4"/>
  </cols>
  <sheetData>
    <row r="1" spans="1:22" s="1" customFormat="1">
      <c r="B1" s="1" t="s">
        <v>0</v>
      </c>
      <c r="C1" s="2">
        <v>3.8</v>
      </c>
      <c r="D1" s="1" t="s">
        <v>1</v>
      </c>
    </row>
    <row r="2" spans="1:22" s="3" customFormat="1">
      <c r="B2" s="3" t="s">
        <v>2</v>
      </c>
      <c r="C2" s="2">
        <v>3.8</v>
      </c>
      <c r="D2" s="3" t="s">
        <v>3</v>
      </c>
    </row>
    <row r="4" spans="1:22" s="14" customFormat="1" ht="18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8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8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20.25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8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8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8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8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18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14" customFormat="1" ht="18">
      <c r="A13" s="50" t="s">
        <v>27</v>
      </c>
      <c r="B13" s="51"/>
      <c r="C13" s="51"/>
      <c r="D13" s="52"/>
      <c r="E13" s="53"/>
      <c r="F13" s="54"/>
      <c r="G13" s="54"/>
      <c r="H13" s="53"/>
      <c r="I13" s="53"/>
      <c r="J13" s="54"/>
      <c r="K13" s="53"/>
      <c r="L13" s="53"/>
      <c r="M13" s="54"/>
      <c r="N13" s="53"/>
      <c r="O13" s="53"/>
      <c r="P13" s="54"/>
      <c r="Q13" s="53"/>
      <c r="R13" s="53"/>
      <c r="S13" s="55"/>
      <c r="T13" s="56" t="s">
        <v>28</v>
      </c>
      <c r="U13" s="51"/>
      <c r="V13" s="57"/>
    </row>
    <row r="14" spans="1:22" s="14" customFormat="1" ht="18">
      <c r="A14" s="58" t="s">
        <v>29</v>
      </c>
      <c r="B14" s="51"/>
      <c r="C14" s="51"/>
      <c r="D14" s="52"/>
      <c r="E14" s="53"/>
      <c r="F14" s="54"/>
      <c r="G14" s="54"/>
      <c r="H14" s="53"/>
      <c r="I14" s="53"/>
      <c r="J14" s="54"/>
      <c r="K14" s="53"/>
      <c r="L14" s="53"/>
      <c r="M14" s="54"/>
      <c r="N14" s="53"/>
      <c r="O14" s="53"/>
      <c r="P14" s="54"/>
      <c r="Q14" s="53"/>
      <c r="R14" s="53"/>
      <c r="S14" s="55"/>
      <c r="T14" s="17" t="s">
        <v>30</v>
      </c>
      <c r="U14" s="51"/>
      <c r="V14" s="57"/>
    </row>
    <row r="15" spans="1:22" s="14" customFormat="1" ht="18.75">
      <c r="A15" s="59" t="s">
        <v>31</v>
      </c>
      <c r="B15" s="38"/>
      <c r="C15" s="38"/>
      <c r="D15" s="37"/>
      <c r="E15" s="53"/>
      <c r="F15" s="54"/>
      <c r="G15" s="54"/>
      <c r="H15" s="53"/>
      <c r="I15" s="53"/>
      <c r="J15" s="54"/>
      <c r="K15" s="53"/>
      <c r="L15" s="53"/>
      <c r="M15" s="54"/>
      <c r="N15" s="53"/>
      <c r="O15" s="53"/>
      <c r="P15" s="54"/>
      <c r="Q15" s="53"/>
      <c r="R15" s="53"/>
      <c r="S15" s="60"/>
      <c r="T15" s="61" t="s">
        <v>32</v>
      </c>
      <c r="U15" s="57"/>
      <c r="V15" s="57"/>
    </row>
    <row r="16" spans="1:22" s="14" customFormat="1" ht="18">
      <c r="B16" s="62" t="s">
        <v>33</v>
      </c>
      <c r="D16" s="18"/>
      <c r="E16" s="63">
        <f>H16+K16</f>
        <v>4740</v>
      </c>
      <c r="F16" s="63">
        <f>I16+L16</f>
        <v>2485</v>
      </c>
      <c r="G16" s="63">
        <f>J16+M16</f>
        <v>2255</v>
      </c>
      <c r="H16" s="63">
        <f>SUM(I16:J16)</f>
        <v>4047</v>
      </c>
      <c r="I16" s="63">
        <v>2110</v>
      </c>
      <c r="J16" s="63">
        <v>1937</v>
      </c>
      <c r="K16" s="63">
        <f>SUM(L16:M16)</f>
        <v>693</v>
      </c>
      <c r="L16" s="63">
        <v>375</v>
      </c>
      <c r="M16" s="63">
        <v>318</v>
      </c>
      <c r="N16" s="63" t="s">
        <v>34</v>
      </c>
      <c r="O16" s="63" t="s">
        <v>34</v>
      </c>
      <c r="P16" s="63" t="s">
        <v>34</v>
      </c>
      <c r="Q16" s="63" t="s">
        <v>34</v>
      </c>
      <c r="R16" s="63" t="s">
        <v>34</v>
      </c>
      <c r="S16" s="63" t="s">
        <v>34</v>
      </c>
      <c r="T16" s="17"/>
      <c r="U16" s="14" t="s">
        <v>35</v>
      </c>
    </row>
    <row r="17" spans="1:23" s="14" customFormat="1" ht="18">
      <c r="B17" s="62" t="s">
        <v>36</v>
      </c>
      <c r="D17" s="18"/>
      <c r="E17" s="63">
        <f t="shared" ref="E17:G34" si="0">H17+K17</f>
        <v>4794</v>
      </c>
      <c r="F17" s="63">
        <f t="shared" si="0"/>
        <v>2442</v>
      </c>
      <c r="G17" s="63">
        <f t="shared" si="0"/>
        <v>2352</v>
      </c>
      <c r="H17" s="63">
        <f>SUM(I17:J17)</f>
        <v>4006</v>
      </c>
      <c r="I17" s="63">
        <v>2049</v>
      </c>
      <c r="J17" s="63">
        <v>1957</v>
      </c>
      <c r="K17" s="63">
        <f>SUM(L17:M17)</f>
        <v>788</v>
      </c>
      <c r="L17" s="63">
        <v>393</v>
      </c>
      <c r="M17" s="63">
        <v>395</v>
      </c>
      <c r="N17" s="63" t="s">
        <v>34</v>
      </c>
      <c r="O17" s="63" t="s">
        <v>34</v>
      </c>
      <c r="P17" s="63" t="s">
        <v>34</v>
      </c>
      <c r="Q17" s="63" t="s">
        <v>34</v>
      </c>
      <c r="R17" s="63" t="s">
        <v>34</v>
      </c>
      <c r="S17" s="63" t="s">
        <v>34</v>
      </c>
      <c r="T17" s="17"/>
      <c r="U17" s="14" t="s">
        <v>37</v>
      </c>
    </row>
    <row r="18" spans="1:23" s="14" customFormat="1" ht="18">
      <c r="B18" s="62" t="s">
        <v>38</v>
      </c>
      <c r="D18" s="18"/>
      <c r="E18" s="63">
        <f>SUM(F18:G18)</f>
        <v>764</v>
      </c>
      <c r="F18" s="63">
        <v>399</v>
      </c>
      <c r="G18" s="63">
        <v>365</v>
      </c>
      <c r="H18" s="63" t="s">
        <v>34</v>
      </c>
      <c r="I18" s="63" t="s">
        <v>34</v>
      </c>
      <c r="J18" s="63" t="s">
        <v>34</v>
      </c>
      <c r="K18" s="63">
        <f>SUM(L18:M18)</f>
        <v>764</v>
      </c>
      <c r="L18" s="63">
        <v>399</v>
      </c>
      <c r="M18" s="63">
        <v>365</v>
      </c>
      <c r="N18" s="63" t="s">
        <v>34</v>
      </c>
      <c r="O18" s="63" t="s">
        <v>34</v>
      </c>
      <c r="P18" s="63" t="s">
        <v>34</v>
      </c>
      <c r="Q18" s="63" t="s">
        <v>34</v>
      </c>
      <c r="R18" s="63" t="s">
        <v>34</v>
      </c>
      <c r="S18" s="63" t="s">
        <v>34</v>
      </c>
      <c r="U18" s="64" t="s">
        <v>39</v>
      </c>
    </row>
    <row r="19" spans="1:23" s="14" customFormat="1" ht="18">
      <c r="B19" s="62" t="s">
        <v>40</v>
      </c>
      <c r="D19" s="18"/>
      <c r="E19" s="63" t="s">
        <v>34</v>
      </c>
      <c r="F19" s="63" t="s">
        <v>34</v>
      </c>
      <c r="G19" s="63" t="s">
        <v>34</v>
      </c>
      <c r="H19" s="63" t="s">
        <v>34</v>
      </c>
      <c r="I19" s="63" t="s">
        <v>34</v>
      </c>
      <c r="J19" s="63" t="s">
        <v>34</v>
      </c>
      <c r="K19" s="63" t="s">
        <v>34</v>
      </c>
      <c r="L19" s="63" t="s">
        <v>34</v>
      </c>
      <c r="M19" s="63" t="s">
        <v>34</v>
      </c>
      <c r="N19" s="63" t="s">
        <v>34</v>
      </c>
      <c r="O19" s="63" t="s">
        <v>34</v>
      </c>
      <c r="P19" s="63" t="s">
        <v>34</v>
      </c>
      <c r="Q19" s="63" t="s">
        <v>34</v>
      </c>
      <c r="R19" s="63" t="s">
        <v>34</v>
      </c>
      <c r="S19" s="63" t="s">
        <v>34</v>
      </c>
      <c r="U19" s="64" t="s">
        <v>41</v>
      </c>
    </row>
    <row r="20" spans="1:23" s="14" customFormat="1" ht="18.75">
      <c r="A20" s="14" t="s">
        <v>42</v>
      </c>
      <c r="D20" s="18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5" t="s">
        <v>43</v>
      </c>
      <c r="V20" s="57"/>
      <c r="W20" s="57"/>
    </row>
    <row r="21" spans="1:23" s="14" customFormat="1" ht="18">
      <c r="B21" s="62" t="s">
        <v>44</v>
      </c>
      <c r="D21" s="18"/>
      <c r="E21" s="63">
        <f t="shared" si="0"/>
        <v>5011</v>
      </c>
      <c r="F21" s="63">
        <f t="shared" si="0"/>
        <v>2589</v>
      </c>
      <c r="G21" s="63">
        <f t="shared" si="0"/>
        <v>2422</v>
      </c>
      <c r="H21" s="63">
        <f t="shared" ref="H21:H34" si="1">SUM(I21:J21)</f>
        <v>4318</v>
      </c>
      <c r="I21" s="63">
        <v>2267</v>
      </c>
      <c r="J21" s="63">
        <v>2051</v>
      </c>
      <c r="K21" s="63">
        <f>SUM(L21:M21)</f>
        <v>693</v>
      </c>
      <c r="L21" s="63">
        <v>322</v>
      </c>
      <c r="M21" s="63">
        <v>371</v>
      </c>
      <c r="N21" s="63" t="s">
        <v>34</v>
      </c>
      <c r="O21" s="63" t="s">
        <v>34</v>
      </c>
      <c r="P21" s="63" t="s">
        <v>34</v>
      </c>
      <c r="Q21" s="63" t="s">
        <v>34</v>
      </c>
      <c r="R21" s="63" t="s">
        <v>34</v>
      </c>
      <c r="S21" s="63" t="s">
        <v>34</v>
      </c>
      <c r="U21" s="64" t="s">
        <v>45</v>
      </c>
    </row>
    <row r="22" spans="1:23">
      <c r="B22" s="62" t="s">
        <v>46</v>
      </c>
      <c r="D22" s="66"/>
      <c r="E22" s="63">
        <f t="shared" si="0"/>
        <v>5269</v>
      </c>
      <c r="F22" s="63">
        <f t="shared" si="0"/>
        <v>2779</v>
      </c>
      <c r="G22" s="63">
        <f t="shared" si="0"/>
        <v>2490</v>
      </c>
      <c r="H22" s="63">
        <f t="shared" si="1"/>
        <v>4561</v>
      </c>
      <c r="I22" s="63">
        <v>2423</v>
      </c>
      <c r="J22" s="63">
        <v>2138</v>
      </c>
      <c r="K22" s="63">
        <f t="shared" ref="K22:K34" si="2">SUM(L22:M22)</f>
        <v>708</v>
      </c>
      <c r="L22" s="63">
        <v>356</v>
      </c>
      <c r="M22" s="63">
        <v>352</v>
      </c>
      <c r="N22" s="63" t="s">
        <v>34</v>
      </c>
      <c r="O22" s="63" t="s">
        <v>34</v>
      </c>
      <c r="P22" s="63" t="s">
        <v>34</v>
      </c>
      <c r="Q22" s="63" t="s">
        <v>34</v>
      </c>
      <c r="R22" s="63" t="s">
        <v>34</v>
      </c>
      <c r="S22" s="63" t="s">
        <v>34</v>
      </c>
      <c r="U22" s="64" t="s">
        <v>47</v>
      </c>
    </row>
    <row r="23" spans="1:23">
      <c r="A23" s="14"/>
      <c r="B23" s="62" t="s">
        <v>48</v>
      </c>
      <c r="D23" s="66"/>
      <c r="E23" s="63">
        <f t="shared" si="0"/>
        <v>5049</v>
      </c>
      <c r="F23" s="63">
        <f t="shared" si="0"/>
        <v>2617</v>
      </c>
      <c r="G23" s="63">
        <f t="shared" si="0"/>
        <v>2432</v>
      </c>
      <c r="H23" s="63">
        <f t="shared" si="1"/>
        <v>4406</v>
      </c>
      <c r="I23" s="63">
        <v>2298</v>
      </c>
      <c r="J23" s="63">
        <v>2108</v>
      </c>
      <c r="K23" s="63">
        <f t="shared" si="2"/>
        <v>643</v>
      </c>
      <c r="L23" s="63">
        <v>319</v>
      </c>
      <c r="M23" s="63">
        <v>324</v>
      </c>
      <c r="N23" s="63" t="s">
        <v>34</v>
      </c>
      <c r="O23" s="63" t="s">
        <v>34</v>
      </c>
      <c r="P23" s="63" t="s">
        <v>34</v>
      </c>
      <c r="Q23" s="63" t="s">
        <v>34</v>
      </c>
      <c r="R23" s="63" t="s">
        <v>34</v>
      </c>
      <c r="S23" s="63" t="s">
        <v>34</v>
      </c>
      <c r="U23" s="64" t="s">
        <v>49</v>
      </c>
    </row>
    <row r="24" spans="1:23">
      <c r="B24" s="62" t="s">
        <v>50</v>
      </c>
      <c r="D24" s="66"/>
      <c r="E24" s="63">
        <f t="shared" si="0"/>
        <v>5386</v>
      </c>
      <c r="F24" s="63">
        <f t="shared" si="0"/>
        <v>2713</v>
      </c>
      <c r="G24" s="63">
        <f t="shared" si="0"/>
        <v>2673</v>
      </c>
      <c r="H24" s="63">
        <f t="shared" si="1"/>
        <v>4776</v>
      </c>
      <c r="I24" s="63">
        <v>2435</v>
      </c>
      <c r="J24" s="63">
        <v>2341</v>
      </c>
      <c r="K24" s="63">
        <f t="shared" si="2"/>
        <v>610</v>
      </c>
      <c r="L24" s="63">
        <v>278</v>
      </c>
      <c r="M24" s="63">
        <v>332</v>
      </c>
      <c r="N24" s="63" t="s">
        <v>34</v>
      </c>
      <c r="O24" s="63" t="s">
        <v>34</v>
      </c>
      <c r="P24" s="63" t="s">
        <v>34</v>
      </c>
      <c r="Q24" s="63" t="s">
        <v>34</v>
      </c>
      <c r="R24" s="63" t="s">
        <v>34</v>
      </c>
      <c r="S24" s="63" t="s">
        <v>34</v>
      </c>
      <c r="U24" s="64" t="s">
        <v>51</v>
      </c>
    </row>
    <row r="25" spans="1:23">
      <c r="B25" s="62" t="s">
        <v>52</v>
      </c>
      <c r="D25" s="66"/>
      <c r="E25" s="63">
        <f t="shared" si="0"/>
        <v>5418</v>
      </c>
      <c r="F25" s="63">
        <f t="shared" si="0"/>
        <v>2800</v>
      </c>
      <c r="G25" s="63">
        <f t="shared" si="0"/>
        <v>2618</v>
      </c>
      <c r="H25" s="63">
        <f t="shared" si="1"/>
        <v>4792</v>
      </c>
      <c r="I25" s="63">
        <v>2477</v>
      </c>
      <c r="J25" s="63">
        <v>2315</v>
      </c>
      <c r="K25" s="63">
        <f t="shared" si="2"/>
        <v>626</v>
      </c>
      <c r="L25" s="63">
        <v>323</v>
      </c>
      <c r="M25" s="63">
        <v>303</v>
      </c>
      <c r="N25" s="63" t="s">
        <v>34</v>
      </c>
      <c r="O25" s="63" t="s">
        <v>34</v>
      </c>
      <c r="P25" s="63" t="s">
        <v>34</v>
      </c>
      <c r="Q25" s="63" t="s">
        <v>34</v>
      </c>
      <c r="R25" s="63" t="s">
        <v>34</v>
      </c>
      <c r="S25" s="63" t="s">
        <v>34</v>
      </c>
      <c r="U25" s="64" t="s">
        <v>53</v>
      </c>
    </row>
    <row r="26" spans="1:23">
      <c r="B26" s="62" t="s">
        <v>54</v>
      </c>
      <c r="D26" s="66"/>
      <c r="E26" s="63">
        <f t="shared" si="0"/>
        <v>6012</v>
      </c>
      <c r="F26" s="63">
        <f t="shared" si="0"/>
        <v>3115</v>
      </c>
      <c r="G26" s="63">
        <f t="shared" si="0"/>
        <v>2897</v>
      </c>
      <c r="H26" s="63">
        <f t="shared" si="1"/>
        <v>5418</v>
      </c>
      <c r="I26" s="63">
        <v>2832</v>
      </c>
      <c r="J26" s="63">
        <v>2586</v>
      </c>
      <c r="K26" s="63">
        <f t="shared" si="2"/>
        <v>594</v>
      </c>
      <c r="L26" s="63">
        <v>283</v>
      </c>
      <c r="M26" s="63">
        <v>311</v>
      </c>
      <c r="N26" s="63" t="s">
        <v>34</v>
      </c>
      <c r="O26" s="63" t="s">
        <v>34</v>
      </c>
      <c r="P26" s="63" t="s">
        <v>34</v>
      </c>
      <c r="Q26" s="63" t="s">
        <v>34</v>
      </c>
      <c r="R26" s="63" t="s">
        <v>34</v>
      </c>
      <c r="S26" s="63" t="s">
        <v>34</v>
      </c>
      <c r="U26" s="64" t="s">
        <v>55</v>
      </c>
    </row>
    <row r="27" spans="1:23">
      <c r="A27" s="14" t="s">
        <v>56</v>
      </c>
      <c r="B27" s="14"/>
      <c r="D27" s="66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5" t="s">
        <v>57</v>
      </c>
      <c r="U27" s="57"/>
      <c r="V27" s="57"/>
    </row>
    <row r="28" spans="1:23">
      <c r="B28" s="62" t="s">
        <v>58</v>
      </c>
      <c r="D28" s="66"/>
      <c r="E28" s="63">
        <f t="shared" si="0"/>
        <v>6556</v>
      </c>
      <c r="F28" s="63">
        <f t="shared" si="0"/>
        <v>3323</v>
      </c>
      <c r="G28" s="63">
        <f t="shared" si="0"/>
        <v>3233</v>
      </c>
      <c r="H28" s="63">
        <f t="shared" si="1"/>
        <v>5406</v>
      </c>
      <c r="I28" s="63">
        <v>2769</v>
      </c>
      <c r="J28" s="63">
        <v>2637</v>
      </c>
      <c r="K28" s="63">
        <f t="shared" si="2"/>
        <v>1150</v>
      </c>
      <c r="L28" s="63">
        <v>554</v>
      </c>
      <c r="M28" s="63">
        <v>596</v>
      </c>
      <c r="N28" s="63" t="s">
        <v>34</v>
      </c>
      <c r="O28" s="63" t="s">
        <v>34</v>
      </c>
      <c r="P28" s="63" t="s">
        <v>34</v>
      </c>
      <c r="Q28" s="63" t="s">
        <v>34</v>
      </c>
      <c r="R28" s="63" t="s">
        <v>34</v>
      </c>
      <c r="S28" s="63" t="s">
        <v>34</v>
      </c>
      <c r="U28" s="64" t="s">
        <v>59</v>
      </c>
    </row>
    <row r="29" spans="1:23">
      <c r="B29" s="62" t="s">
        <v>60</v>
      </c>
      <c r="D29" s="66"/>
      <c r="E29" s="63">
        <f t="shared" si="0"/>
        <v>5911</v>
      </c>
      <c r="F29" s="63">
        <f t="shared" si="0"/>
        <v>2966</v>
      </c>
      <c r="G29" s="63">
        <f t="shared" si="0"/>
        <v>2945</v>
      </c>
      <c r="H29" s="63">
        <f t="shared" si="1"/>
        <v>5232</v>
      </c>
      <c r="I29" s="63">
        <v>2672</v>
      </c>
      <c r="J29" s="63">
        <v>2560</v>
      </c>
      <c r="K29" s="63">
        <f t="shared" si="2"/>
        <v>679</v>
      </c>
      <c r="L29" s="63">
        <v>294</v>
      </c>
      <c r="M29" s="63">
        <v>385</v>
      </c>
      <c r="N29" s="63" t="s">
        <v>34</v>
      </c>
      <c r="O29" s="63" t="s">
        <v>34</v>
      </c>
      <c r="P29" s="63" t="s">
        <v>34</v>
      </c>
      <c r="Q29" s="63" t="s">
        <v>34</v>
      </c>
      <c r="R29" s="63" t="s">
        <v>34</v>
      </c>
      <c r="S29" s="63" t="s">
        <v>34</v>
      </c>
      <c r="U29" s="64" t="s">
        <v>61</v>
      </c>
    </row>
    <row r="30" spans="1:23">
      <c r="B30" s="62" t="s">
        <v>62</v>
      </c>
      <c r="D30" s="66"/>
      <c r="E30" s="63">
        <f t="shared" si="0"/>
        <v>5543</v>
      </c>
      <c r="F30" s="63">
        <f t="shared" si="0"/>
        <v>2647</v>
      </c>
      <c r="G30" s="63">
        <f t="shared" si="0"/>
        <v>2896</v>
      </c>
      <c r="H30" s="63">
        <f t="shared" si="1"/>
        <v>5134</v>
      </c>
      <c r="I30" s="63">
        <v>2484</v>
      </c>
      <c r="J30" s="63">
        <v>2650</v>
      </c>
      <c r="K30" s="63">
        <f t="shared" si="2"/>
        <v>409</v>
      </c>
      <c r="L30" s="63">
        <v>163</v>
      </c>
      <c r="M30" s="63">
        <v>246</v>
      </c>
      <c r="N30" s="63" t="s">
        <v>34</v>
      </c>
      <c r="O30" s="63" t="s">
        <v>34</v>
      </c>
      <c r="P30" s="63" t="s">
        <v>34</v>
      </c>
      <c r="Q30" s="63" t="s">
        <v>34</v>
      </c>
      <c r="R30" s="63" t="s">
        <v>34</v>
      </c>
      <c r="S30" s="63" t="s">
        <v>34</v>
      </c>
      <c r="U30" s="64" t="s">
        <v>63</v>
      </c>
    </row>
    <row r="31" spans="1:23">
      <c r="A31" s="14" t="s">
        <v>64</v>
      </c>
      <c r="B31" s="14"/>
      <c r="D31" s="66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5" t="s">
        <v>65</v>
      </c>
      <c r="U31" s="57"/>
      <c r="V31" s="57"/>
    </row>
    <row r="32" spans="1:23">
      <c r="B32" s="62" t="s">
        <v>66</v>
      </c>
      <c r="D32" s="66"/>
      <c r="E32" s="63">
        <f t="shared" si="0"/>
        <v>3137</v>
      </c>
      <c r="F32" s="63">
        <f t="shared" si="0"/>
        <v>1166</v>
      </c>
      <c r="G32" s="63">
        <f t="shared" si="0"/>
        <v>1971</v>
      </c>
      <c r="H32" s="63">
        <f t="shared" si="1"/>
        <v>2784</v>
      </c>
      <c r="I32" s="63">
        <v>1043</v>
      </c>
      <c r="J32" s="63">
        <v>1741</v>
      </c>
      <c r="K32" s="63">
        <f t="shared" si="2"/>
        <v>353</v>
      </c>
      <c r="L32" s="63">
        <v>123</v>
      </c>
      <c r="M32" s="63">
        <v>230</v>
      </c>
      <c r="N32" s="63" t="s">
        <v>34</v>
      </c>
      <c r="O32" s="63" t="s">
        <v>34</v>
      </c>
      <c r="P32" s="63" t="s">
        <v>34</v>
      </c>
      <c r="Q32" s="63" t="s">
        <v>34</v>
      </c>
      <c r="R32" s="63" t="s">
        <v>34</v>
      </c>
      <c r="S32" s="63" t="s">
        <v>34</v>
      </c>
      <c r="U32" s="64" t="s">
        <v>67</v>
      </c>
    </row>
    <row r="33" spans="1:23">
      <c r="B33" s="62" t="s">
        <v>68</v>
      </c>
      <c r="D33" s="66"/>
      <c r="E33" s="63">
        <f t="shared" si="0"/>
        <v>2689</v>
      </c>
      <c r="F33" s="63">
        <f t="shared" si="0"/>
        <v>1149</v>
      </c>
      <c r="G33" s="63">
        <f t="shared" si="0"/>
        <v>1540</v>
      </c>
      <c r="H33" s="63">
        <f t="shared" si="1"/>
        <v>2539</v>
      </c>
      <c r="I33" s="63">
        <v>1109</v>
      </c>
      <c r="J33" s="63">
        <v>1430</v>
      </c>
      <c r="K33" s="63">
        <f t="shared" si="2"/>
        <v>150</v>
      </c>
      <c r="L33" s="63">
        <v>40</v>
      </c>
      <c r="M33" s="63">
        <v>110</v>
      </c>
      <c r="N33" s="63" t="s">
        <v>34</v>
      </c>
      <c r="O33" s="63" t="s">
        <v>34</v>
      </c>
      <c r="P33" s="63" t="s">
        <v>34</v>
      </c>
      <c r="Q33" s="63" t="s">
        <v>34</v>
      </c>
      <c r="R33" s="63" t="s">
        <v>34</v>
      </c>
      <c r="S33" s="63" t="s">
        <v>34</v>
      </c>
      <c r="U33" s="64" t="s">
        <v>69</v>
      </c>
    </row>
    <row r="34" spans="1:23">
      <c r="B34" s="14" t="s">
        <v>70</v>
      </c>
      <c r="D34" s="66"/>
      <c r="E34" s="63">
        <f t="shared" si="0"/>
        <v>2338</v>
      </c>
      <c r="F34" s="63">
        <f t="shared" si="0"/>
        <v>941</v>
      </c>
      <c r="G34" s="63">
        <f t="shared" si="0"/>
        <v>1397</v>
      </c>
      <c r="H34" s="63">
        <f t="shared" si="1"/>
        <v>2277</v>
      </c>
      <c r="I34" s="63">
        <v>914</v>
      </c>
      <c r="J34" s="63">
        <v>1363</v>
      </c>
      <c r="K34" s="63">
        <f t="shared" si="2"/>
        <v>61</v>
      </c>
      <c r="L34" s="63">
        <v>27</v>
      </c>
      <c r="M34" s="63">
        <v>34</v>
      </c>
      <c r="N34" s="63" t="s">
        <v>34</v>
      </c>
      <c r="O34" s="63" t="s">
        <v>34</v>
      </c>
      <c r="P34" s="63" t="s">
        <v>34</v>
      </c>
      <c r="Q34" s="63" t="s">
        <v>34</v>
      </c>
      <c r="R34" s="63" t="s">
        <v>34</v>
      </c>
      <c r="S34" s="63" t="s">
        <v>34</v>
      </c>
      <c r="U34" s="64" t="s">
        <v>71</v>
      </c>
    </row>
    <row r="35" spans="1:23">
      <c r="A35" s="50" t="s">
        <v>27</v>
      </c>
      <c r="B35" s="51"/>
      <c r="D35" s="66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7" t="s">
        <v>28</v>
      </c>
      <c r="U35" s="51"/>
    </row>
    <row r="36" spans="1:23">
      <c r="A36" s="58" t="s">
        <v>72</v>
      </c>
      <c r="B36" s="51"/>
      <c r="D36" s="66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14" t="s">
        <v>73</v>
      </c>
      <c r="U36" s="51"/>
    </row>
    <row r="37" spans="1:23" s="14" customFormat="1" ht="18.75">
      <c r="A37" s="59" t="s">
        <v>31</v>
      </c>
      <c r="B37" s="38"/>
      <c r="C37" s="38"/>
      <c r="D37" s="37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5" t="s">
        <v>32</v>
      </c>
      <c r="U37" s="57"/>
      <c r="V37" s="57"/>
    </row>
    <row r="38" spans="1:23" s="14" customFormat="1" ht="18">
      <c r="B38" s="62" t="s">
        <v>33</v>
      </c>
      <c r="D38" s="18"/>
      <c r="E38" s="68" t="s">
        <v>74</v>
      </c>
      <c r="F38" s="68" t="s">
        <v>74</v>
      </c>
      <c r="G38" s="68" t="s">
        <v>74</v>
      </c>
      <c r="H38" s="68" t="s">
        <v>74</v>
      </c>
      <c r="I38" s="68" t="s">
        <v>74</v>
      </c>
      <c r="J38" s="68" t="s">
        <v>74</v>
      </c>
      <c r="K38" s="68" t="s">
        <v>74</v>
      </c>
      <c r="L38" s="68" t="s">
        <v>74</v>
      </c>
      <c r="M38" s="68" t="s">
        <v>74</v>
      </c>
      <c r="N38" s="68" t="s">
        <v>74</v>
      </c>
      <c r="O38" s="68" t="s">
        <v>74</v>
      </c>
      <c r="P38" s="68" t="s">
        <v>74</v>
      </c>
      <c r="Q38" s="68" t="s">
        <v>74</v>
      </c>
      <c r="R38" s="68" t="s">
        <v>74</v>
      </c>
      <c r="S38" s="68" t="s">
        <v>74</v>
      </c>
      <c r="T38" s="17"/>
      <c r="U38" s="14" t="s">
        <v>35</v>
      </c>
    </row>
    <row r="39" spans="1:23" s="14" customFormat="1" ht="18">
      <c r="B39" s="62" t="s">
        <v>36</v>
      </c>
      <c r="D39" s="18"/>
      <c r="E39" s="68" t="s">
        <v>74</v>
      </c>
      <c r="F39" s="68" t="s">
        <v>74</v>
      </c>
      <c r="G39" s="68" t="s">
        <v>74</v>
      </c>
      <c r="H39" s="68" t="s">
        <v>74</v>
      </c>
      <c r="I39" s="68" t="s">
        <v>74</v>
      </c>
      <c r="J39" s="68" t="s">
        <v>74</v>
      </c>
      <c r="K39" s="68" t="s">
        <v>74</v>
      </c>
      <c r="L39" s="68" t="s">
        <v>74</v>
      </c>
      <c r="M39" s="68" t="s">
        <v>74</v>
      </c>
      <c r="N39" s="68" t="s">
        <v>74</v>
      </c>
      <c r="O39" s="68" t="s">
        <v>74</v>
      </c>
      <c r="P39" s="68" t="s">
        <v>74</v>
      </c>
      <c r="Q39" s="68" t="s">
        <v>74</v>
      </c>
      <c r="R39" s="68" t="s">
        <v>74</v>
      </c>
      <c r="S39" s="68" t="s">
        <v>74</v>
      </c>
      <c r="T39" s="17"/>
      <c r="U39" s="14" t="s">
        <v>37</v>
      </c>
    </row>
    <row r="40" spans="1:23" s="14" customFormat="1" ht="18">
      <c r="B40" s="62" t="s">
        <v>38</v>
      </c>
      <c r="D40" s="18"/>
      <c r="E40" s="68" t="s">
        <v>74</v>
      </c>
      <c r="F40" s="68" t="s">
        <v>74</v>
      </c>
      <c r="G40" s="68" t="s">
        <v>74</v>
      </c>
      <c r="H40" s="68" t="s">
        <v>74</v>
      </c>
      <c r="I40" s="68" t="s">
        <v>74</v>
      </c>
      <c r="J40" s="68" t="s">
        <v>74</v>
      </c>
      <c r="K40" s="68" t="s">
        <v>74</v>
      </c>
      <c r="L40" s="68" t="s">
        <v>74</v>
      </c>
      <c r="M40" s="68" t="s">
        <v>74</v>
      </c>
      <c r="N40" s="68" t="s">
        <v>74</v>
      </c>
      <c r="O40" s="68" t="s">
        <v>74</v>
      </c>
      <c r="P40" s="68" t="s">
        <v>74</v>
      </c>
      <c r="Q40" s="68" t="s">
        <v>74</v>
      </c>
      <c r="R40" s="68" t="s">
        <v>74</v>
      </c>
      <c r="S40" s="68" t="s">
        <v>74</v>
      </c>
      <c r="U40" s="64" t="s">
        <v>39</v>
      </c>
    </row>
    <row r="41" spans="1:23" s="14" customFormat="1" ht="18">
      <c r="B41" s="62" t="s">
        <v>40</v>
      </c>
      <c r="D41" s="18"/>
      <c r="E41" s="68" t="s">
        <v>74</v>
      </c>
      <c r="F41" s="68" t="s">
        <v>74</v>
      </c>
      <c r="G41" s="68" t="s">
        <v>74</v>
      </c>
      <c r="H41" s="68" t="s">
        <v>74</v>
      </c>
      <c r="I41" s="68" t="s">
        <v>74</v>
      </c>
      <c r="J41" s="68" t="s">
        <v>74</v>
      </c>
      <c r="K41" s="68" t="s">
        <v>74</v>
      </c>
      <c r="L41" s="68" t="s">
        <v>74</v>
      </c>
      <c r="M41" s="68" t="s">
        <v>74</v>
      </c>
      <c r="N41" s="68" t="s">
        <v>74</v>
      </c>
      <c r="O41" s="68" t="s">
        <v>74</v>
      </c>
      <c r="P41" s="68" t="s">
        <v>74</v>
      </c>
      <c r="Q41" s="68" t="s">
        <v>74</v>
      </c>
      <c r="R41" s="68" t="s">
        <v>74</v>
      </c>
      <c r="S41" s="68" t="s">
        <v>74</v>
      </c>
      <c r="U41" s="64" t="s">
        <v>41</v>
      </c>
    </row>
    <row r="42" spans="1:23" s="14" customFormat="1" ht="18.75">
      <c r="A42" s="14" t="s">
        <v>42</v>
      </c>
      <c r="D42" s="18"/>
      <c r="E42" s="68" t="s">
        <v>74</v>
      </c>
      <c r="F42" s="68" t="s">
        <v>74</v>
      </c>
      <c r="G42" s="68" t="s">
        <v>74</v>
      </c>
      <c r="H42" s="68" t="s">
        <v>74</v>
      </c>
      <c r="I42" s="68" t="s">
        <v>74</v>
      </c>
      <c r="J42" s="68" t="s">
        <v>74</v>
      </c>
      <c r="K42" s="68" t="s">
        <v>74</v>
      </c>
      <c r="L42" s="68" t="s">
        <v>74</v>
      </c>
      <c r="M42" s="68" t="s">
        <v>74</v>
      </c>
      <c r="N42" s="68" t="s">
        <v>74</v>
      </c>
      <c r="O42" s="68" t="s">
        <v>74</v>
      </c>
      <c r="P42" s="68" t="s">
        <v>74</v>
      </c>
      <c r="Q42" s="68" t="s">
        <v>74</v>
      </c>
      <c r="R42" s="68" t="s">
        <v>74</v>
      </c>
      <c r="S42" s="68" t="s">
        <v>74</v>
      </c>
      <c r="T42" s="65" t="s">
        <v>43</v>
      </c>
      <c r="V42" s="57"/>
      <c r="W42" s="57"/>
    </row>
    <row r="43" spans="1:23" s="14" customFormat="1" ht="18">
      <c r="B43" s="62" t="s">
        <v>44</v>
      </c>
      <c r="D43" s="18"/>
      <c r="E43" s="68" t="s">
        <v>74</v>
      </c>
      <c r="F43" s="68" t="s">
        <v>74</v>
      </c>
      <c r="G43" s="68" t="s">
        <v>74</v>
      </c>
      <c r="H43" s="68" t="s">
        <v>74</v>
      </c>
      <c r="I43" s="68" t="s">
        <v>74</v>
      </c>
      <c r="J43" s="68" t="s">
        <v>74</v>
      </c>
      <c r="K43" s="68" t="s">
        <v>74</v>
      </c>
      <c r="L43" s="68" t="s">
        <v>74</v>
      </c>
      <c r="M43" s="68" t="s">
        <v>74</v>
      </c>
      <c r="N43" s="68" t="s">
        <v>74</v>
      </c>
      <c r="O43" s="68" t="s">
        <v>74</v>
      </c>
      <c r="P43" s="68" t="s">
        <v>74</v>
      </c>
      <c r="Q43" s="68" t="s">
        <v>74</v>
      </c>
      <c r="R43" s="68" t="s">
        <v>74</v>
      </c>
      <c r="S43" s="68" t="s">
        <v>74</v>
      </c>
      <c r="U43" s="64" t="s">
        <v>45</v>
      </c>
    </row>
    <row r="44" spans="1:23">
      <c r="B44" s="62" t="s">
        <v>46</v>
      </c>
      <c r="D44" s="66"/>
      <c r="E44" s="68" t="s">
        <v>74</v>
      </c>
      <c r="F44" s="68" t="s">
        <v>74</v>
      </c>
      <c r="G44" s="68" t="s">
        <v>74</v>
      </c>
      <c r="H44" s="68" t="s">
        <v>74</v>
      </c>
      <c r="I44" s="68" t="s">
        <v>74</v>
      </c>
      <c r="J44" s="68" t="s">
        <v>74</v>
      </c>
      <c r="K44" s="68" t="s">
        <v>74</v>
      </c>
      <c r="L44" s="68" t="s">
        <v>74</v>
      </c>
      <c r="M44" s="68" t="s">
        <v>74</v>
      </c>
      <c r="N44" s="68" t="s">
        <v>74</v>
      </c>
      <c r="O44" s="68" t="s">
        <v>74</v>
      </c>
      <c r="P44" s="68" t="s">
        <v>74</v>
      </c>
      <c r="Q44" s="68" t="s">
        <v>74</v>
      </c>
      <c r="R44" s="68" t="s">
        <v>74</v>
      </c>
      <c r="S44" s="68" t="s">
        <v>74</v>
      </c>
      <c r="U44" s="64" t="s">
        <v>47</v>
      </c>
    </row>
    <row r="45" spans="1:23">
      <c r="A45" s="14"/>
      <c r="B45" s="62" t="s">
        <v>48</v>
      </c>
      <c r="D45" s="66"/>
      <c r="E45" s="68" t="s">
        <v>74</v>
      </c>
      <c r="F45" s="68" t="s">
        <v>74</v>
      </c>
      <c r="G45" s="68" t="s">
        <v>74</v>
      </c>
      <c r="H45" s="68" t="s">
        <v>74</v>
      </c>
      <c r="I45" s="68" t="s">
        <v>74</v>
      </c>
      <c r="J45" s="68" t="s">
        <v>74</v>
      </c>
      <c r="K45" s="68" t="s">
        <v>74</v>
      </c>
      <c r="L45" s="68" t="s">
        <v>74</v>
      </c>
      <c r="M45" s="68" t="s">
        <v>74</v>
      </c>
      <c r="N45" s="68" t="s">
        <v>74</v>
      </c>
      <c r="O45" s="68" t="s">
        <v>74</v>
      </c>
      <c r="P45" s="68" t="s">
        <v>74</v>
      </c>
      <c r="Q45" s="68" t="s">
        <v>74</v>
      </c>
      <c r="R45" s="68" t="s">
        <v>74</v>
      </c>
      <c r="S45" s="68" t="s">
        <v>74</v>
      </c>
      <c r="U45" s="64" t="s">
        <v>49</v>
      </c>
    </row>
    <row r="46" spans="1:23">
      <c r="B46" s="62" t="s">
        <v>50</v>
      </c>
      <c r="D46" s="66"/>
      <c r="E46" s="68" t="s">
        <v>74</v>
      </c>
      <c r="F46" s="68" t="s">
        <v>74</v>
      </c>
      <c r="G46" s="68" t="s">
        <v>74</v>
      </c>
      <c r="H46" s="68" t="s">
        <v>74</v>
      </c>
      <c r="I46" s="68" t="s">
        <v>74</v>
      </c>
      <c r="J46" s="68" t="s">
        <v>74</v>
      </c>
      <c r="K46" s="68" t="s">
        <v>74</v>
      </c>
      <c r="L46" s="68" t="s">
        <v>74</v>
      </c>
      <c r="M46" s="68" t="s">
        <v>74</v>
      </c>
      <c r="N46" s="68" t="s">
        <v>74</v>
      </c>
      <c r="O46" s="68" t="s">
        <v>74</v>
      </c>
      <c r="P46" s="68" t="s">
        <v>74</v>
      </c>
      <c r="Q46" s="68" t="s">
        <v>74</v>
      </c>
      <c r="R46" s="68" t="s">
        <v>74</v>
      </c>
      <c r="S46" s="68" t="s">
        <v>74</v>
      </c>
      <c r="U46" s="64" t="s">
        <v>51</v>
      </c>
    </row>
    <row r="47" spans="1:23">
      <c r="B47" s="62" t="s">
        <v>52</v>
      </c>
      <c r="D47" s="66"/>
      <c r="E47" s="68" t="s">
        <v>74</v>
      </c>
      <c r="F47" s="68" t="s">
        <v>74</v>
      </c>
      <c r="G47" s="68" t="s">
        <v>74</v>
      </c>
      <c r="H47" s="68" t="s">
        <v>74</v>
      </c>
      <c r="I47" s="68" t="s">
        <v>74</v>
      </c>
      <c r="J47" s="68" t="s">
        <v>74</v>
      </c>
      <c r="K47" s="68" t="s">
        <v>74</v>
      </c>
      <c r="L47" s="68" t="s">
        <v>74</v>
      </c>
      <c r="M47" s="68" t="s">
        <v>74</v>
      </c>
      <c r="N47" s="68" t="s">
        <v>74</v>
      </c>
      <c r="O47" s="68" t="s">
        <v>74</v>
      </c>
      <c r="P47" s="68" t="s">
        <v>74</v>
      </c>
      <c r="Q47" s="68" t="s">
        <v>74</v>
      </c>
      <c r="R47" s="68" t="s">
        <v>74</v>
      </c>
      <c r="S47" s="68" t="s">
        <v>74</v>
      </c>
      <c r="U47" s="64" t="s">
        <v>53</v>
      </c>
    </row>
    <row r="48" spans="1:23">
      <c r="B48" s="62" t="s">
        <v>54</v>
      </c>
      <c r="D48" s="66"/>
      <c r="E48" s="68" t="s">
        <v>74</v>
      </c>
      <c r="F48" s="68" t="s">
        <v>74</v>
      </c>
      <c r="G48" s="68" t="s">
        <v>74</v>
      </c>
      <c r="H48" s="68" t="s">
        <v>74</v>
      </c>
      <c r="I48" s="68" t="s">
        <v>74</v>
      </c>
      <c r="J48" s="68" t="s">
        <v>74</v>
      </c>
      <c r="K48" s="68" t="s">
        <v>74</v>
      </c>
      <c r="L48" s="68" t="s">
        <v>74</v>
      </c>
      <c r="M48" s="68" t="s">
        <v>74</v>
      </c>
      <c r="N48" s="68" t="s">
        <v>74</v>
      </c>
      <c r="O48" s="68" t="s">
        <v>74</v>
      </c>
      <c r="P48" s="68" t="s">
        <v>74</v>
      </c>
      <c r="Q48" s="68" t="s">
        <v>74</v>
      </c>
      <c r="R48" s="68" t="s">
        <v>74</v>
      </c>
      <c r="S48" s="68" t="s">
        <v>74</v>
      </c>
      <c r="U48" s="64" t="s">
        <v>55</v>
      </c>
    </row>
    <row r="49" spans="1:23">
      <c r="A49" s="14" t="s">
        <v>56</v>
      </c>
      <c r="B49" s="14"/>
      <c r="D49" s="66"/>
      <c r="E49" s="68" t="s">
        <v>74</v>
      </c>
      <c r="F49" s="68" t="s">
        <v>74</v>
      </c>
      <c r="G49" s="68" t="s">
        <v>74</v>
      </c>
      <c r="H49" s="68" t="s">
        <v>74</v>
      </c>
      <c r="I49" s="68" t="s">
        <v>74</v>
      </c>
      <c r="J49" s="68" t="s">
        <v>74</v>
      </c>
      <c r="K49" s="68" t="s">
        <v>74</v>
      </c>
      <c r="L49" s="68" t="s">
        <v>74</v>
      </c>
      <c r="M49" s="68" t="s">
        <v>74</v>
      </c>
      <c r="N49" s="68" t="s">
        <v>74</v>
      </c>
      <c r="O49" s="68" t="s">
        <v>74</v>
      </c>
      <c r="P49" s="68" t="s">
        <v>74</v>
      </c>
      <c r="Q49" s="68" t="s">
        <v>74</v>
      </c>
      <c r="R49" s="68" t="s">
        <v>74</v>
      </c>
      <c r="S49" s="68" t="s">
        <v>74</v>
      </c>
      <c r="T49" s="65" t="s">
        <v>57</v>
      </c>
      <c r="U49" s="57"/>
      <c r="V49" s="57"/>
    </row>
    <row r="50" spans="1:23">
      <c r="B50" s="62" t="s">
        <v>58</v>
      </c>
      <c r="D50" s="66"/>
      <c r="E50" s="68" t="s">
        <v>74</v>
      </c>
      <c r="F50" s="68" t="s">
        <v>74</v>
      </c>
      <c r="G50" s="68" t="s">
        <v>74</v>
      </c>
      <c r="H50" s="68" t="s">
        <v>74</v>
      </c>
      <c r="I50" s="68" t="s">
        <v>74</v>
      </c>
      <c r="J50" s="68" t="s">
        <v>74</v>
      </c>
      <c r="K50" s="68" t="s">
        <v>74</v>
      </c>
      <c r="L50" s="68" t="s">
        <v>74</v>
      </c>
      <c r="M50" s="68" t="s">
        <v>74</v>
      </c>
      <c r="N50" s="68" t="s">
        <v>74</v>
      </c>
      <c r="O50" s="68" t="s">
        <v>74</v>
      </c>
      <c r="P50" s="68" t="s">
        <v>74</v>
      </c>
      <c r="Q50" s="68" t="s">
        <v>74</v>
      </c>
      <c r="R50" s="68" t="s">
        <v>74</v>
      </c>
      <c r="S50" s="68" t="s">
        <v>74</v>
      </c>
      <c r="U50" s="64" t="s">
        <v>59</v>
      </c>
    </row>
    <row r="51" spans="1:23">
      <c r="B51" s="62" t="s">
        <v>60</v>
      </c>
      <c r="D51" s="66"/>
      <c r="E51" s="68" t="s">
        <v>74</v>
      </c>
      <c r="F51" s="68" t="s">
        <v>74</v>
      </c>
      <c r="G51" s="68" t="s">
        <v>74</v>
      </c>
      <c r="H51" s="68" t="s">
        <v>74</v>
      </c>
      <c r="I51" s="68" t="s">
        <v>74</v>
      </c>
      <c r="J51" s="68" t="s">
        <v>74</v>
      </c>
      <c r="K51" s="68" t="s">
        <v>74</v>
      </c>
      <c r="L51" s="68" t="s">
        <v>74</v>
      </c>
      <c r="M51" s="68" t="s">
        <v>74</v>
      </c>
      <c r="N51" s="68" t="s">
        <v>74</v>
      </c>
      <c r="O51" s="68" t="s">
        <v>74</v>
      </c>
      <c r="P51" s="68" t="s">
        <v>74</v>
      </c>
      <c r="Q51" s="68" t="s">
        <v>74</v>
      </c>
      <c r="R51" s="68" t="s">
        <v>74</v>
      </c>
      <c r="S51" s="68" t="s">
        <v>74</v>
      </c>
      <c r="U51" s="64" t="s">
        <v>61</v>
      </c>
    </row>
    <row r="52" spans="1:23">
      <c r="B52" s="62" t="s">
        <v>62</v>
      </c>
      <c r="D52" s="66"/>
      <c r="E52" s="68" t="s">
        <v>74</v>
      </c>
      <c r="F52" s="68" t="s">
        <v>74</v>
      </c>
      <c r="G52" s="68" t="s">
        <v>74</v>
      </c>
      <c r="H52" s="68" t="s">
        <v>74</v>
      </c>
      <c r="I52" s="68" t="s">
        <v>74</v>
      </c>
      <c r="J52" s="68" t="s">
        <v>74</v>
      </c>
      <c r="K52" s="68" t="s">
        <v>74</v>
      </c>
      <c r="L52" s="68" t="s">
        <v>74</v>
      </c>
      <c r="M52" s="68" t="s">
        <v>74</v>
      </c>
      <c r="N52" s="68" t="s">
        <v>74</v>
      </c>
      <c r="O52" s="68" t="s">
        <v>74</v>
      </c>
      <c r="P52" s="68" t="s">
        <v>74</v>
      </c>
      <c r="Q52" s="68" t="s">
        <v>74</v>
      </c>
      <c r="R52" s="68" t="s">
        <v>74</v>
      </c>
      <c r="S52" s="68" t="s">
        <v>74</v>
      </c>
      <c r="U52" s="64" t="s">
        <v>63</v>
      </c>
    </row>
    <row r="53" spans="1:23">
      <c r="A53" s="14" t="s">
        <v>64</v>
      </c>
      <c r="B53" s="14"/>
      <c r="D53" s="66"/>
      <c r="E53" s="68" t="s">
        <v>74</v>
      </c>
      <c r="F53" s="68" t="s">
        <v>74</v>
      </c>
      <c r="G53" s="68" t="s">
        <v>74</v>
      </c>
      <c r="H53" s="68" t="s">
        <v>74</v>
      </c>
      <c r="I53" s="68" t="s">
        <v>74</v>
      </c>
      <c r="J53" s="68" t="s">
        <v>74</v>
      </c>
      <c r="K53" s="68" t="s">
        <v>74</v>
      </c>
      <c r="L53" s="68" t="s">
        <v>74</v>
      </c>
      <c r="M53" s="68" t="s">
        <v>74</v>
      </c>
      <c r="N53" s="68" t="s">
        <v>74</v>
      </c>
      <c r="O53" s="68" t="s">
        <v>74</v>
      </c>
      <c r="P53" s="68" t="s">
        <v>74</v>
      </c>
      <c r="Q53" s="68" t="s">
        <v>74</v>
      </c>
      <c r="R53" s="68" t="s">
        <v>74</v>
      </c>
      <c r="S53" s="68" t="s">
        <v>74</v>
      </c>
      <c r="T53" s="65" t="s">
        <v>65</v>
      </c>
      <c r="U53" s="57"/>
      <c r="V53" s="57"/>
    </row>
    <row r="54" spans="1:23">
      <c r="B54" s="62" t="s">
        <v>66</v>
      </c>
      <c r="D54" s="66"/>
      <c r="E54" s="68" t="s">
        <v>74</v>
      </c>
      <c r="F54" s="68" t="s">
        <v>74</v>
      </c>
      <c r="G54" s="68" t="s">
        <v>74</v>
      </c>
      <c r="H54" s="68" t="s">
        <v>74</v>
      </c>
      <c r="I54" s="68" t="s">
        <v>74</v>
      </c>
      <c r="J54" s="68" t="s">
        <v>74</v>
      </c>
      <c r="K54" s="68" t="s">
        <v>74</v>
      </c>
      <c r="L54" s="68" t="s">
        <v>74</v>
      </c>
      <c r="M54" s="68" t="s">
        <v>74</v>
      </c>
      <c r="N54" s="68" t="s">
        <v>74</v>
      </c>
      <c r="O54" s="68" t="s">
        <v>74</v>
      </c>
      <c r="P54" s="68" t="s">
        <v>74</v>
      </c>
      <c r="Q54" s="68" t="s">
        <v>74</v>
      </c>
      <c r="R54" s="68" t="s">
        <v>74</v>
      </c>
      <c r="S54" s="68" t="s">
        <v>74</v>
      </c>
      <c r="U54" s="64" t="s">
        <v>67</v>
      </c>
    </row>
    <row r="55" spans="1:23">
      <c r="B55" s="62" t="s">
        <v>68</v>
      </c>
      <c r="D55" s="66"/>
      <c r="E55" s="68" t="s">
        <v>74</v>
      </c>
      <c r="F55" s="68" t="s">
        <v>74</v>
      </c>
      <c r="G55" s="68" t="s">
        <v>74</v>
      </c>
      <c r="H55" s="68" t="s">
        <v>74</v>
      </c>
      <c r="I55" s="68" t="s">
        <v>74</v>
      </c>
      <c r="J55" s="68" t="s">
        <v>74</v>
      </c>
      <c r="K55" s="68" t="s">
        <v>74</v>
      </c>
      <c r="L55" s="68" t="s">
        <v>74</v>
      </c>
      <c r="M55" s="68" t="s">
        <v>74</v>
      </c>
      <c r="N55" s="68" t="s">
        <v>74</v>
      </c>
      <c r="O55" s="68" t="s">
        <v>74</v>
      </c>
      <c r="P55" s="68" t="s">
        <v>74</v>
      </c>
      <c r="Q55" s="68" t="s">
        <v>74</v>
      </c>
      <c r="R55" s="68" t="s">
        <v>74</v>
      </c>
      <c r="S55" s="68" t="s">
        <v>74</v>
      </c>
      <c r="U55" s="64" t="s">
        <v>69</v>
      </c>
    </row>
    <row r="56" spans="1:23">
      <c r="B56" s="14" t="s">
        <v>70</v>
      </c>
      <c r="D56" s="66"/>
      <c r="E56" s="68" t="s">
        <v>74</v>
      </c>
      <c r="F56" s="68" t="s">
        <v>74</v>
      </c>
      <c r="G56" s="68" t="s">
        <v>74</v>
      </c>
      <c r="H56" s="68" t="s">
        <v>74</v>
      </c>
      <c r="I56" s="68" t="s">
        <v>74</v>
      </c>
      <c r="J56" s="68" t="s">
        <v>74</v>
      </c>
      <c r="K56" s="68" t="s">
        <v>74</v>
      </c>
      <c r="L56" s="68" t="s">
        <v>74</v>
      </c>
      <c r="M56" s="68" t="s">
        <v>74</v>
      </c>
      <c r="N56" s="68" t="s">
        <v>74</v>
      </c>
      <c r="O56" s="68" t="s">
        <v>74</v>
      </c>
      <c r="P56" s="68" t="s">
        <v>74</v>
      </c>
      <c r="Q56" s="68" t="s">
        <v>74</v>
      </c>
      <c r="R56" s="68" t="s">
        <v>74</v>
      </c>
      <c r="S56" s="68" t="s">
        <v>74</v>
      </c>
      <c r="U56" s="64" t="s">
        <v>71</v>
      </c>
    </row>
    <row r="57" spans="1:23">
      <c r="A57" s="50" t="s">
        <v>27</v>
      </c>
      <c r="B57" s="51"/>
      <c r="D57" s="66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7" t="s">
        <v>28</v>
      </c>
      <c r="U57" s="51"/>
    </row>
    <row r="58" spans="1:23">
      <c r="A58" s="58" t="s">
        <v>75</v>
      </c>
      <c r="B58" s="51"/>
      <c r="D58" s="66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14" t="s">
        <v>76</v>
      </c>
      <c r="U58" s="51"/>
    </row>
    <row r="59" spans="1:23" s="14" customFormat="1" ht="18.75">
      <c r="A59" s="59" t="s">
        <v>31</v>
      </c>
      <c r="B59" s="38"/>
      <c r="C59" s="38"/>
      <c r="D59" s="37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5" t="s">
        <v>32</v>
      </c>
      <c r="U59" s="57"/>
      <c r="V59" s="57"/>
    </row>
    <row r="60" spans="1:23" s="14" customFormat="1" ht="18">
      <c r="B60" s="62" t="s">
        <v>33</v>
      </c>
      <c r="D60" s="18"/>
      <c r="E60" s="63">
        <f t="shared" ref="E60:G61" si="3">H60+K60</f>
        <v>5987</v>
      </c>
      <c r="F60" s="63">
        <f t="shared" si="3"/>
        <v>3157</v>
      </c>
      <c r="G60" s="63">
        <f t="shared" si="3"/>
        <v>2830</v>
      </c>
      <c r="H60" s="63">
        <f>SUM(I60:J60)</f>
        <v>5247</v>
      </c>
      <c r="I60" s="63">
        <v>2763</v>
      </c>
      <c r="J60" s="63">
        <v>2484</v>
      </c>
      <c r="K60" s="63">
        <f>SUM(L60:M60)</f>
        <v>740</v>
      </c>
      <c r="L60" s="63">
        <v>394</v>
      </c>
      <c r="M60" s="63">
        <v>346</v>
      </c>
      <c r="N60" s="63">
        <f>SUM(O60:P60)</f>
        <v>101</v>
      </c>
      <c r="O60" s="63">
        <v>48</v>
      </c>
      <c r="P60" s="63">
        <v>53</v>
      </c>
      <c r="Q60" s="63">
        <f>SUM(R60:S60)</f>
        <v>55</v>
      </c>
      <c r="R60" s="63">
        <v>33</v>
      </c>
      <c r="S60" s="63">
        <v>22</v>
      </c>
      <c r="T60" s="17"/>
      <c r="U60" s="14" t="s">
        <v>35</v>
      </c>
    </row>
    <row r="61" spans="1:23" s="14" customFormat="1" ht="18">
      <c r="B61" s="62" t="s">
        <v>36</v>
      </c>
      <c r="D61" s="18"/>
      <c r="E61" s="63">
        <f t="shared" si="3"/>
        <v>5784</v>
      </c>
      <c r="F61" s="63">
        <f t="shared" si="3"/>
        <v>2967</v>
      </c>
      <c r="G61" s="63">
        <f t="shared" si="3"/>
        <v>2817</v>
      </c>
      <c r="H61" s="63">
        <f>SUM(I61:J61)</f>
        <v>5035</v>
      </c>
      <c r="I61" s="63">
        <v>2609</v>
      </c>
      <c r="J61" s="63">
        <v>2426</v>
      </c>
      <c r="K61" s="63">
        <f>SUM(L61:M61)</f>
        <v>749</v>
      </c>
      <c r="L61" s="63">
        <v>358</v>
      </c>
      <c r="M61" s="63">
        <v>391</v>
      </c>
      <c r="N61" s="63">
        <f>SUM(O61:P61)</f>
        <v>110</v>
      </c>
      <c r="O61" s="63">
        <v>64</v>
      </c>
      <c r="P61" s="63">
        <v>46</v>
      </c>
      <c r="Q61" s="63">
        <f>SUM(R61:S61)</f>
        <v>28</v>
      </c>
      <c r="R61" s="63">
        <v>12</v>
      </c>
      <c r="S61" s="63">
        <v>16</v>
      </c>
      <c r="T61" s="17"/>
      <c r="U61" s="14" t="s">
        <v>37</v>
      </c>
    </row>
    <row r="62" spans="1:23" s="14" customFormat="1" ht="18">
      <c r="B62" s="62" t="s">
        <v>38</v>
      </c>
      <c r="D62" s="18"/>
      <c r="E62" s="63" t="s">
        <v>34</v>
      </c>
      <c r="F62" s="63" t="s">
        <v>34</v>
      </c>
      <c r="G62" s="63" t="s">
        <v>34</v>
      </c>
      <c r="H62" s="63" t="s">
        <v>34</v>
      </c>
      <c r="I62" s="63" t="s">
        <v>34</v>
      </c>
      <c r="J62" s="63" t="s">
        <v>34</v>
      </c>
      <c r="K62" s="63">
        <f>SUM(L62:M62)</f>
        <v>563</v>
      </c>
      <c r="L62" s="63">
        <v>316</v>
      </c>
      <c r="M62" s="63">
        <v>247</v>
      </c>
      <c r="N62" s="63" t="s">
        <v>34</v>
      </c>
      <c r="O62" s="63" t="s">
        <v>34</v>
      </c>
      <c r="P62" s="63" t="s">
        <v>34</v>
      </c>
      <c r="Q62" s="63" t="s">
        <v>34</v>
      </c>
      <c r="R62" s="63" t="s">
        <v>34</v>
      </c>
      <c r="S62" s="63" t="s">
        <v>34</v>
      </c>
      <c r="U62" s="64" t="s">
        <v>39</v>
      </c>
    </row>
    <row r="63" spans="1:23" s="14" customFormat="1" ht="18">
      <c r="B63" s="62" t="s">
        <v>40</v>
      </c>
      <c r="D63" s="18"/>
      <c r="E63" s="63" t="s">
        <v>34</v>
      </c>
      <c r="F63" s="63" t="s">
        <v>34</v>
      </c>
      <c r="G63" s="63" t="s">
        <v>34</v>
      </c>
      <c r="H63" s="63" t="s">
        <v>34</v>
      </c>
      <c r="I63" s="63" t="s">
        <v>34</v>
      </c>
      <c r="J63" s="63" t="s">
        <v>34</v>
      </c>
      <c r="K63" s="63" t="s">
        <v>34</v>
      </c>
      <c r="L63" s="63" t="s">
        <v>34</v>
      </c>
      <c r="M63" s="63" t="s">
        <v>34</v>
      </c>
      <c r="N63" s="63" t="s">
        <v>34</v>
      </c>
      <c r="O63" s="63" t="s">
        <v>34</v>
      </c>
      <c r="P63" s="63" t="s">
        <v>34</v>
      </c>
      <c r="Q63" s="63" t="s">
        <v>34</v>
      </c>
      <c r="R63" s="63" t="s">
        <v>34</v>
      </c>
      <c r="S63" s="63" t="s">
        <v>34</v>
      </c>
      <c r="U63" s="64" t="s">
        <v>41</v>
      </c>
    </row>
    <row r="64" spans="1:23" s="14" customFormat="1" ht="18.75">
      <c r="A64" s="14" t="s">
        <v>42</v>
      </c>
      <c r="D64" s="18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5" t="s">
        <v>43</v>
      </c>
      <c r="V64" s="57"/>
      <c r="W64" s="57"/>
    </row>
    <row r="65" spans="1:22" s="14" customFormat="1" ht="18">
      <c r="B65" s="62" t="s">
        <v>44</v>
      </c>
      <c r="D65" s="18"/>
      <c r="E65" s="63">
        <f t="shared" ref="E65:G70" si="4">H65+K65</f>
        <v>5934</v>
      </c>
      <c r="F65" s="63">
        <f t="shared" si="4"/>
        <v>3093</v>
      </c>
      <c r="G65" s="63">
        <f t="shared" si="4"/>
        <v>2841</v>
      </c>
      <c r="H65" s="63">
        <f t="shared" ref="H65:H70" si="5">SUM(I65:J65)</f>
        <v>5177</v>
      </c>
      <c r="I65" s="63">
        <v>2712</v>
      </c>
      <c r="J65" s="63">
        <v>2465</v>
      </c>
      <c r="K65" s="63">
        <f t="shared" ref="K65:K74" si="6">SUM(L65:M65)</f>
        <v>757</v>
      </c>
      <c r="L65" s="63">
        <v>381</v>
      </c>
      <c r="M65" s="63">
        <v>376</v>
      </c>
      <c r="N65" s="63">
        <f t="shared" ref="N65:N74" si="7">SUM(O65:P65)</f>
        <v>122</v>
      </c>
      <c r="O65" s="63">
        <v>56</v>
      </c>
      <c r="P65" s="63">
        <v>66</v>
      </c>
      <c r="Q65" s="63">
        <f t="shared" ref="Q65:Q74" si="8">SUM(R65:S65)</f>
        <v>40</v>
      </c>
      <c r="R65" s="63">
        <v>24</v>
      </c>
      <c r="S65" s="63">
        <v>16</v>
      </c>
      <c r="U65" s="64" t="s">
        <v>45</v>
      </c>
    </row>
    <row r="66" spans="1:22">
      <c r="B66" s="62" t="s">
        <v>46</v>
      </c>
      <c r="D66" s="66"/>
      <c r="E66" s="63">
        <f t="shared" si="4"/>
        <v>5916</v>
      </c>
      <c r="F66" s="63">
        <f t="shared" si="4"/>
        <v>3085</v>
      </c>
      <c r="G66" s="63">
        <f t="shared" si="4"/>
        <v>2831</v>
      </c>
      <c r="H66" s="63">
        <f t="shared" si="5"/>
        <v>5211</v>
      </c>
      <c r="I66" s="63">
        <v>2678</v>
      </c>
      <c r="J66" s="63">
        <v>2533</v>
      </c>
      <c r="K66" s="63">
        <f t="shared" si="6"/>
        <v>705</v>
      </c>
      <c r="L66" s="63">
        <v>407</v>
      </c>
      <c r="M66" s="63">
        <v>298</v>
      </c>
      <c r="N66" s="63">
        <f t="shared" si="7"/>
        <v>116</v>
      </c>
      <c r="O66" s="63">
        <v>65</v>
      </c>
      <c r="P66" s="63">
        <v>51</v>
      </c>
      <c r="Q66" s="63">
        <f t="shared" si="8"/>
        <v>59</v>
      </c>
      <c r="R66" s="63">
        <v>36</v>
      </c>
      <c r="S66" s="63">
        <v>23</v>
      </c>
      <c r="U66" s="64" t="s">
        <v>47</v>
      </c>
    </row>
    <row r="67" spans="1:22">
      <c r="A67" s="14"/>
      <c r="B67" s="62" t="s">
        <v>48</v>
      </c>
      <c r="D67" s="66"/>
      <c r="E67" s="63">
        <f t="shared" si="4"/>
        <v>6118</v>
      </c>
      <c r="F67" s="63">
        <f t="shared" si="4"/>
        <v>3175</v>
      </c>
      <c r="G67" s="63">
        <f t="shared" si="4"/>
        <v>2943</v>
      </c>
      <c r="H67" s="63">
        <f t="shared" si="5"/>
        <v>5354</v>
      </c>
      <c r="I67" s="63">
        <v>2782</v>
      </c>
      <c r="J67" s="63">
        <v>2572</v>
      </c>
      <c r="K67" s="63">
        <f t="shared" si="6"/>
        <v>764</v>
      </c>
      <c r="L67" s="63">
        <v>393</v>
      </c>
      <c r="M67" s="63">
        <v>371</v>
      </c>
      <c r="N67" s="63">
        <f t="shared" si="7"/>
        <v>120</v>
      </c>
      <c r="O67" s="63">
        <v>51</v>
      </c>
      <c r="P67" s="63">
        <v>69</v>
      </c>
      <c r="Q67" s="63">
        <f t="shared" si="8"/>
        <v>55</v>
      </c>
      <c r="R67" s="63">
        <v>26</v>
      </c>
      <c r="S67" s="63">
        <v>29</v>
      </c>
      <c r="U67" s="64" t="s">
        <v>49</v>
      </c>
    </row>
    <row r="68" spans="1:22">
      <c r="B68" s="62" t="s">
        <v>50</v>
      </c>
      <c r="D68" s="66"/>
      <c r="E68" s="63">
        <f t="shared" si="4"/>
        <v>5960</v>
      </c>
      <c r="F68" s="63">
        <f t="shared" si="4"/>
        <v>3102</v>
      </c>
      <c r="G68" s="63">
        <f t="shared" si="4"/>
        <v>2858</v>
      </c>
      <c r="H68" s="63">
        <f t="shared" si="5"/>
        <v>5309</v>
      </c>
      <c r="I68" s="63">
        <v>2773</v>
      </c>
      <c r="J68" s="63">
        <v>2536</v>
      </c>
      <c r="K68" s="63">
        <f t="shared" si="6"/>
        <v>651</v>
      </c>
      <c r="L68" s="63">
        <v>329</v>
      </c>
      <c r="M68" s="63">
        <v>322</v>
      </c>
      <c r="N68" s="63">
        <f t="shared" si="7"/>
        <v>124</v>
      </c>
      <c r="O68" s="63">
        <v>65</v>
      </c>
      <c r="P68" s="63">
        <v>59</v>
      </c>
      <c r="Q68" s="63">
        <f t="shared" si="8"/>
        <v>51</v>
      </c>
      <c r="R68" s="63">
        <v>29</v>
      </c>
      <c r="S68" s="63">
        <v>22</v>
      </c>
      <c r="U68" s="64" t="s">
        <v>51</v>
      </c>
    </row>
    <row r="69" spans="1:22">
      <c r="B69" s="62" t="s">
        <v>52</v>
      </c>
      <c r="D69" s="66"/>
      <c r="E69" s="63">
        <f t="shared" si="4"/>
        <v>5981</v>
      </c>
      <c r="F69" s="63">
        <f t="shared" si="4"/>
        <v>3138</v>
      </c>
      <c r="G69" s="63">
        <f t="shared" si="4"/>
        <v>2843</v>
      </c>
      <c r="H69" s="63">
        <f t="shared" si="5"/>
        <v>5428</v>
      </c>
      <c r="I69" s="63">
        <v>2872</v>
      </c>
      <c r="J69" s="63">
        <v>2556</v>
      </c>
      <c r="K69" s="63">
        <f t="shared" si="6"/>
        <v>553</v>
      </c>
      <c r="L69" s="63">
        <v>266</v>
      </c>
      <c r="M69" s="63">
        <v>287</v>
      </c>
      <c r="N69" s="63">
        <f t="shared" si="7"/>
        <v>155</v>
      </c>
      <c r="O69" s="63">
        <v>97</v>
      </c>
      <c r="P69" s="63">
        <v>58</v>
      </c>
      <c r="Q69" s="63">
        <f t="shared" si="8"/>
        <v>86</v>
      </c>
      <c r="R69" s="63">
        <v>48</v>
      </c>
      <c r="S69" s="63">
        <v>38</v>
      </c>
      <c r="U69" s="64" t="s">
        <v>53</v>
      </c>
    </row>
    <row r="70" spans="1:22">
      <c r="B70" s="62" t="s">
        <v>54</v>
      </c>
      <c r="D70" s="66"/>
      <c r="E70" s="63">
        <f t="shared" si="4"/>
        <v>6706</v>
      </c>
      <c r="F70" s="63">
        <f t="shared" si="4"/>
        <v>3446</v>
      </c>
      <c r="G70" s="63">
        <f t="shared" si="4"/>
        <v>3260</v>
      </c>
      <c r="H70" s="63">
        <f t="shared" si="5"/>
        <v>6061</v>
      </c>
      <c r="I70" s="63">
        <v>3125</v>
      </c>
      <c r="J70" s="63">
        <v>2936</v>
      </c>
      <c r="K70" s="63">
        <f t="shared" si="6"/>
        <v>645</v>
      </c>
      <c r="L70" s="63">
        <v>321</v>
      </c>
      <c r="M70" s="63">
        <v>324</v>
      </c>
      <c r="N70" s="63">
        <f t="shared" si="7"/>
        <v>78</v>
      </c>
      <c r="O70" s="63">
        <v>72</v>
      </c>
      <c r="P70" s="63">
        <v>6</v>
      </c>
      <c r="Q70" s="63">
        <f t="shared" si="8"/>
        <v>94</v>
      </c>
      <c r="R70" s="63">
        <v>48</v>
      </c>
      <c r="S70" s="63">
        <v>46</v>
      </c>
      <c r="U70" s="64" t="s">
        <v>55</v>
      </c>
    </row>
    <row r="71" spans="1:22">
      <c r="A71" s="14" t="s">
        <v>56</v>
      </c>
      <c r="B71" s="14"/>
      <c r="D71" s="66"/>
      <c r="E71" s="63"/>
      <c r="F71" s="63"/>
      <c r="G71" s="63"/>
      <c r="H71" s="63"/>
      <c r="I71" s="63"/>
      <c r="J71" s="63"/>
      <c r="K71" s="63">
        <f t="shared" si="6"/>
        <v>0</v>
      </c>
      <c r="L71" s="63"/>
      <c r="M71" s="63"/>
      <c r="N71" s="63">
        <f t="shared" si="7"/>
        <v>0</v>
      </c>
      <c r="O71" s="63"/>
      <c r="P71" s="63"/>
      <c r="Q71" s="63">
        <f t="shared" si="8"/>
        <v>0</v>
      </c>
      <c r="R71" s="63"/>
      <c r="S71" s="63"/>
      <c r="T71" s="65" t="s">
        <v>57</v>
      </c>
      <c r="U71" s="57"/>
      <c r="V71" s="57"/>
    </row>
    <row r="72" spans="1:22">
      <c r="B72" s="62" t="s">
        <v>58</v>
      </c>
      <c r="D72" s="66"/>
      <c r="E72" s="63">
        <f t="shared" ref="E72:G74" si="9">H72+K72</f>
        <v>6902</v>
      </c>
      <c r="F72" s="63">
        <f t="shared" si="9"/>
        <v>3573</v>
      </c>
      <c r="G72" s="63">
        <f t="shared" si="9"/>
        <v>3329</v>
      </c>
      <c r="H72" s="63">
        <f>SUM(I72:J72)</f>
        <v>6622</v>
      </c>
      <c r="I72" s="63">
        <v>3423</v>
      </c>
      <c r="J72" s="63">
        <v>3199</v>
      </c>
      <c r="K72" s="63">
        <f t="shared" si="6"/>
        <v>280</v>
      </c>
      <c r="L72" s="63">
        <v>150</v>
      </c>
      <c r="M72" s="63">
        <v>130</v>
      </c>
      <c r="N72" s="63">
        <f t="shared" si="7"/>
        <v>167</v>
      </c>
      <c r="O72" s="63">
        <v>84</v>
      </c>
      <c r="P72" s="63">
        <v>83</v>
      </c>
      <c r="Q72" s="63">
        <f t="shared" si="8"/>
        <v>231</v>
      </c>
      <c r="R72" s="63">
        <v>144</v>
      </c>
      <c r="S72" s="63">
        <v>87</v>
      </c>
      <c r="U72" s="64" t="s">
        <v>59</v>
      </c>
    </row>
    <row r="73" spans="1:22">
      <c r="B73" s="62" t="s">
        <v>60</v>
      </c>
      <c r="D73" s="66"/>
      <c r="E73" s="63">
        <f t="shared" si="9"/>
        <v>6346</v>
      </c>
      <c r="F73" s="63">
        <f t="shared" si="9"/>
        <v>3254</v>
      </c>
      <c r="G73" s="63">
        <f t="shared" si="9"/>
        <v>3092</v>
      </c>
      <c r="H73" s="63">
        <f>SUM(I73:J73)</f>
        <v>6071</v>
      </c>
      <c r="I73" s="63">
        <v>3128</v>
      </c>
      <c r="J73" s="63">
        <v>2943</v>
      </c>
      <c r="K73" s="63">
        <f t="shared" si="6"/>
        <v>275</v>
      </c>
      <c r="L73" s="63">
        <v>126</v>
      </c>
      <c r="M73" s="63">
        <v>149</v>
      </c>
      <c r="N73" s="63">
        <f t="shared" si="7"/>
        <v>83</v>
      </c>
      <c r="O73" s="63">
        <v>75</v>
      </c>
      <c r="P73" s="63">
        <v>8</v>
      </c>
      <c r="Q73" s="63">
        <f t="shared" si="8"/>
        <v>229</v>
      </c>
      <c r="R73" s="63">
        <v>168</v>
      </c>
      <c r="S73" s="63">
        <v>61</v>
      </c>
      <c r="U73" s="64" t="s">
        <v>61</v>
      </c>
    </row>
    <row r="74" spans="1:22">
      <c r="B74" s="62" t="s">
        <v>62</v>
      </c>
      <c r="D74" s="66"/>
      <c r="E74" s="63">
        <f t="shared" si="9"/>
        <v>5865</v>
      </c>
      <c r="F74" s="63">
        <f t="shared" si="9"/>
        <v>2948</v>
      </c>
      <c r="G74" s="63">
        <f t="shared" si="9"/>
        <v>2917</v>
      </c>
      <c r="H74" s="63">
        <f>SUM(I74:J74)</f>
        <v>5689</v>
      </c>
      <c r="I74" s="63">
        <v>2880</v>
      </c>
      <c r="J74" s="63">
        <v>2809</v>
      </c>
      <c r="K74" s="63">
        <f t="shared" si="6"/>
        <v>176</v>
      </c>
      <c r="L74" s="63">
        <v>68</v>
      </c>
      <c r="M74" s="63">
        <v>108</v>
      </c>
      <c r="N74" s="63">
        <f t="shared" si="7"/>
        <v>133</v>
      </c>
      <c r="O74" s="63">
        <v>74</v>
      </c>
      <c r="P74" s="63">
        <v>59</v>
      </c>
      <c r="Q74" s="63">
        <f t="shared" si="8"/>
        <v>223</v>
      </c>
      <c r="R74" s="63">
        <v>134</v>
      </c>
      <c r="S74" s="63">
        <v>89</v>
      </c>
      <c r="U74" s="64" t="s">
        <v>63</v>
      </c>
    </row>
    <row r="75" spans="1:22">
      <c r="A75" s="14" t="s">
        <v>64</v>
      </c>
      <c r="B75" s="14"/>
      <c r="D75" s="66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5" t="s">
        <v>65</v>
      </c>
      <c r="U75" s="57"/>
      <c r="V75" s="57"/>
    </row>
    <row r="76" spans="1:22">
      <c r="B76" s="62" t="s">
        <v>66</v>
      </c>
      <c r="D76" s="66"/>
      <c r="E76" s="63">
        <f>H76+K76</f>
        <v>3272</v>
      </c>
      <c r="F76" s="63">
        <f>I76+L76</f>
        <v>1302</v>
      </c>
      <c r="G76" s="63">
        <f>J76+M76</f>
        <v>1970</v>
      </c>
      <c r="H76" s="63">
        <f>SUM(I76:J76)</f>
        <v>3160</v>
      </c>
      <c r="I76" s="63">
        <v>1257</v>
      </c>
      <c r="J76" s="63">
        <v>1903</v>
      </c>
      <c r="K76" s="63">
        <f>SUM(L76:M76)</f>
        <v>112</v>
      </c>
      <c r="L76" s="63">
        <v>45</v>
      </c>
      <c r="M76" s="63">
        <v>67</v>
      </c>
      <c r="N76" s="63">
        <f>SUM(O76:P76)</f>
        <v>66</v>
      </c>
      <c r="O76" s="63">
        <v>32</v>
      </c>
      <c r="P76" s="63">
        <v>34</v>
      </c>
      <c r="Q76" s="63">
        <f>SUM(R76:S76)</f>
        <v>160</v>
      </c>
      <c r="R76" s="63">
        <v>87</v>
      </c>
      <c r="S76" s="63">
        <v>73</v>
      </c>
      <c r="U76" s="64" t="s">
        <v>67</v>
      </c>
    </row>
    <row r="77" spans="1:22">
      <c r="B77" s="62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U77" s="64"/>
    </row>
    <row r="78" spans="1:22" s="1" customFormat="1">
      <c r="B78" s="1" t="s">
        <v>0</v>
      </c>
      <c r="C78" s="2">
        <v>3.8</v>
      </c>
      <c r="D78" s="1" t="s">
        <v>1</v>
      </c>
    </row>
    <row r="79" spans="1:22" s="3" customFormat="1">
      <c r="B79" s="3" t="s">
        <v>2</v>
      </c>
      <c r="C79" s="2">
        <v>3.8</v>
      </c>
      <c r="D79" s="3" t="s">
        <v>3</v>
      </c>
    </row>
    <row r="81" spans="1:22" s="14" customFormat="1" ht="18">
      <c r="A81" s="5" t="s">
        <v>4</v>
      </c>
      <c r="B81" s="5"/>
      <c r="C81" s="5"/>
      <c r="D81" s="6"/>
      <c r="E81" s="7"/>
      <c r="F81" s="8"/>
      <c r="G81" s="9"/>
      <c r="H81" s="10" t="s">
        <v>5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2" t="s">
        <v>6</v>
      </c>
      <c r="U81" s="13"/>
    </row>
    <row r="82" spans="1:22" s="14" customFormat="1" ht="18">
      <c r="A82" s="15"/>
      <c r="B82" s="15"/>
      <c r="C82" s="15"/>
      <c r="D82" s="16"/>
      <c r="E82" s="17"/>
      <c r="G82" s="18"/>
      <c r="H82" s="19"/>
      <c r="I82" s="8"/>
      <c r="J82" s="20"/>
      <c r="K82" s="21" t="s">
        <v>7</v>
      </c>
      <c r="L82" s="22"/>
      <c r="M82" s="23"/>
      <c r="N82" s="19"/>
      <c r="O82" s="8"/>
      <c r="P82" s="20"/>
      <c r="T82" s="24"/>
      <c r="U82" s="25"/>
    </row>
    <row r="83" spans="1:22" s="14" customFormat="1" ht="18">
      <c r="A83" s="15"/>
      <c r="B83" s="15"/>
      <c r="C83" s="15"/>
      <c r="D83" s="16"/>
      <c r="E83" s="26" t="s">
        <v>8</v>
      </c>
      <c r="F83" s="27"/>
      <c r="G83" s="28"/>
      <c r="H83" s="26" t="s">
        <v>9</v>
      </c>
      <c r="I83" s="27"/>
      <c r="J83" s="28"/>
      <c r="K83" s="26" t="s">
        <v>10</v>
      </c>
      <c r="L83" s="27"/>
      <c r="M83" s="28"/>
      <c r="N83" s="26" t="s">
        <v>11</v>
      </c>
      <c r="O83" s="27"/>
      <c r="P83" s="28"/>
      <c r="Q83" s="27"/>
      <c r="R83" s="27"/>
      <c r="S83" s="27"/>
      <c r="T83" s="24"/>
      <c r="U83" s="25"/>
    </row>
    <row r="84" spans="1:22" s="14" customFormat="1" ht="20.25">
      <c r="A84" s="15"/>
      <c r="B84" s="15"/>
      <c r="C84" s="15"/>
      <c r="D84" s="16"/>
      <c r="E84" s="26" t="s">
        <v>12</v>
      </c>
      <c r="F84" s="27"/>
      <c r="G84" s="28"/>
      <c r="H84" s="26" t="s">
        <v>13</v>
      </c>
      <c r="I84" s="27"/>
      <c r="J84" s="28"/>
      <c r="K84" s="26" t="s">
        <v>14</v>
      </c>
      <c r="L84" s="27"/>
      <c r="M84" s="28"/>
      <c r="N84" s="26" t="s">
        <v>15</v>
      </c>
      <c r="O84" s="27"/>
      <c r="P84" s="28"/>
      <c r="Q84" s="27" t="s">
        <v>16</v>
      </c>
      <c r="R84" s="27"/>
      <c r="S84" s="27"/>
      <c r="T84" s="24"/>
      <c r="U84" s="25"/>
    </row>
    <row r="85" spans="1:22" s="14" customFormat="1" ht="18">
      <c r="A85" s="15"/>
      <c r="B85" s="15"/>
      <c r="C85" s="15"/>
      <c r="D85" s="16"/>
      <c r="E85" s="17"/>
      <c r="G85" s="18"/>
      <c r="H85" s="26" t="s">
        <v>17</v>
      </c>
      <c r="I85" s="27"/>
      <c r="J85" s="28"/>
      <c r="K85" s="26" t="s">
        <v>18</v>
      </c>
      <c r="L85" s="27"/>
      <c r="M85" s="28"/>
      <c r="N85" s="26" t="s">
        <v>19</v>
      </c>
      <c r="O85" s="27"/>
      <c r="P85" s="28"/>
      <c r="Q85" s="27" t="s">
        <v>20</v>
      </c>
      <c r="R85" s="27"/>
      <c r="S85" s="27"/>
      <c r="T85" s="24"/>
      <c r="U85" s="25"/>
    </row>
    <row r="86" spans="1:22" s="14" customFormat="1" ht="18">
      <c r="A86" s="15"/>
      <c r="B86" s="15"/>
      <c r="C86" s="15"/>
      <c r="D86" s="16"/>
      <c r="E86" s="29"/>
      <c r="F86" s="30"/>
      <c r="G86" s="31"/>
      <c r="H86" s="32" t="s">
        <v>21</v>
      </c>
      <c r="I86" s="33"/>
      <c r="J86" s="34"/>
      <c r="K86" s="32" t="s">
        <v>21</v>
      </c>
      <c r="L86" s="33"/>
      <c r="M86" s="34"/>
      <c r="N86" s="26" t="s">
        <v>22</v>
      </c>
      <c r="O86" s="27"/>
      <c r="P86" s="28"/>
      <c r="Q86" s="30"/>
      <c r="R86" s="30"/>
      <c r="S86" s="30"/>
      <c r="T86" s="24"/>
      <c r="U86" s="25"/>
    </row>
    <row r="87" spans="1:22" s="14" customFormat="1" ht="18">
      <c r="A87" s="15"/>
      <c r="B87" s="15"/>
      <c r="C87" s="15"/>
      <c r="D87" s="16"/>
      <c r="E87" s="35" t="s">
        <v>8</v>
      </c>
      <c r="F87" s="36" t="s">
        <v>23</v>
      </c>
      <c r="G87" s="37" t="s">
        <v>24</v>
      </c>
      <c r="H87" s="35" t="s">
        <v>8</v>
      </c>
      <c r="I87" s="35" t="s">
        <v>23</v>
      </c>
      <c r="J87" s="37" t="s">
        <v>24</v>
      </c>
      <c r="K87" s="35" t="s">
        <v>8</v>
      </c>
      <c r="L87" s="35" t="s">
        <v>23</v>
      </c>
      <c r="M87" s="37" t="s">
        <v>24</v>
      </c>
      <c r="N87" s="35" t="s">
        <v>8</v>
      </c>
      <c r="O87" s="35" t="s">
        <v>23</v>
      </c>
      <c r="P87" s="35" t="s">
        <v>24</v>
      </c>
      <c r="Q87" s="35" t="s">
        <v>8</v>
      </c>
      <c r="R87" s="35" t="s">
        <v>23</v>
      </c>
      <c r="S87" s="38" t="s">
        <v>24</v>
      </c>
      <c r="T87" s="24"/>
      <c r="U87" s="25"/>
    </row>
    <row r="88" spans="1:22" s="14" customFormat="1" ht="18">
      <c r="A88" s="39"/>
      <c r="B88" s="39"/>
      <c r="C88" s="39"/>
      <c r="D88" s="40"/>
      <c r="E88" s="41" t="s">
        <v>12</v>
      </c>
      <c r="F88" s="42" t="s">
        <v>25</v>
      </c>
      <c r="G88" s="42" t="s">
        <v>26</v>
      </c>
      <c r="H88" s="41" t="s">
        <v>12</v>
      </c>
      <c r="I88" s="41" t="s">
        <v>25</v>
      </c>
      <c r="J88" s="42" t="s">
        <v>26</v>
      </c>
      <c r="K88" s="41" t="s">
        <v>12</v>
      </c>
      <c r="L88" s="41" t="s">
        <v>25</v>
      </c>
      <c r="M88" s="42" t="s">
        <v>26</v>
      </c>
      <c r="N88" s="41" t="s">
        <v>12</v>
      </c>
      <c r="O88" s="41" t="s">
        <v>25</v>
      </c>
      <c r="P88" s="42" t="s">
        <v>26</v>
      </c>
      <c r="Q88" s="41" t="s">
        <v>12</v>
      </c>
      <c r="R88" s="41" t="s">
        <v>25</v>
      </c>
      <c r="S88" s="43" t="s">
        <v>26</v>
      </c>
      <c r="T88" s="44"/>
      <c r="U88" s="45"/>
    </row>
    <row r="89" spans="1:22">
      <c r="B89" s="62" t="s">
        <v>68</v>
      </c>
      <c r="D89" s="66"/>
      <c r="E89" s="63">
        <f t="shared" ref="E89:G90" si="10">H89+K89</f>
        <v>2720</v>
      </c>
      <c r="F89" s="63">
        <f t="shared" si="10"/>
        <v>1064</v>
      </c>
      <c r="G89" s="63">
        <f t="shared" si="10"/>
        <v>1656</v>
      </c>
      <c r="H89" s="63">
        <f>SUM(I89:J89)</f>
        <v>2674</v>
      </c>
      <c r="I89" s="63">
        <v>1047</v>
      </c>
      <c r="J89" s="63">
        <v>1627</v>
      </c>
      <c r="K89" s="63">
        <f>SUM(L89:M89)</f>
        <v>46</v>
      </c>
      <c r="L89" s="63">
        <v>17</v>
      </c>
      <c r="M89" s="63">
        <v>29</v>
      </c>
      <c r="N89" s="63">
        <f>SUM(O89:P89)</f>
        <v>65</v>
      </c>
      <c r="O89" s="63">
        <v>22</v>
      </c>
      <c r="P89" s="63">
        <v>43</v>
      </c>
      <c r="Q89" s="63">
        <f>SUM(R89:S89)</f>
        <v>114</v>
      </c>
      <c r="R89" s="63">
        <v>59</v>
      </c>
      <c r="S89" s="63">
        <v>55</v>
      </c>
      <c r="U89" s="64" t="s">
        <v>69</v>
      </c>
    </row>
    <row r="90" spans="1:22">
      <c r="B90" s="14" t="s">
        <v>70</v>
      </c>
      <c r="D90" s="66"/>
      <c r="E90" s="63">
        <f t="shared" si="10"/>
        <v>2376</v>
      </c>
      <c r="F90" s="63">
        <f t="shared" si="10"/>
        <v>846</v>
      </c>
      <c r="G90" s="63">
        <f t="shared" si="10"/>
        <v>1530</v>
      </c>
      <c r="H90" s="63">
        <f>SUM(I90:J90)</f>
        <v>2345</v>
      </c>
      <c r="I90" s="63">
        <v>837</v>
      </c>
      <c r="J90" s="63">
        <v>1508</v>
      </c>
      <c r="K90" s="63">
        <f>SUM(L90:M90)</f>
        <v>31</v>
      </c>
      <c r="L90" s="63">
        <v>9</v>
      </c>
      <c r="M90" s="63">
        <v>22</v>
      </c>
      <c r="N90" s="63">
        <f>SUM(O90:P90)</f>
        <v>38</v>
      </c>
      <c r="O90" s="63">
        <v>13</v>
      </c>
      <c r="P90" s="63">
        <v>25</v>
      </c>
      <c r="Q90" s="63">
        <f>SUM(R90:S90)</f>
        <v>100</v>
      </c>
      <c r="R90" s="63">
        <v>46</v>
      </c>
      <c r="S90" s="63">
        <v>54</v>
      </c>
      <c r="U90" s="64" t="s">
        <v>71</v>
      </c>
    </row>
    <row r="91" spans="1:22">
      <c r="A91" s="50" t="s">
        <v>27</v>
      </c>
      <c r="B91" s="51"/>
      <c r="D91" s="66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7" t="s">
        <v>28</v>
      </c>
      <c r="U91" s="51"/>
    </row>
    <row r="92" spans="1:22">
      <c r="A92" s="58" t="s">
        <v>77</v>
      </c>
      <c r="B92" s="51"/>
      <c r="D92" s="66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14" t="s">
        <v>78</v>
      </c>
      <c r="U92" s="51"/>
    </row>
    <row r="93" spans="1:22" s="14" customFormat="1" ht="18.75">
      <c r="A93" s="59" t="s">
        <v>31</v>
      </c>
      <c r="B93" s="38"/>
      <c r="C93" s="38"/>
      <c r="D93" s="37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5" t="s">
        <v>32</v>
      </c>
      <c r="U93" s="57"/>
      <c r="V93" s="57"/>
    </row>
    <row r="94" spans="1:22" s="14" customFormat="1" ht="18">
      <c r="B94" s="62" t="s">
        <v>33</v>
      </c>
      <c r="D94" s="18"/>
      <c r="E94" s="63">
        <f t="shared" ref="E94:G95" si="11">H94+K94</f>
        <v>3901</v>
      </c>
      <c r="F94" s="63">
        <f t="shared" si="11"/>
        <v>1991</v>
      </c>
      <c r="G94" s="63">
        <f t="shared" si="11"/>
        <v>1910</v>
      </c>
      <c r="H94" s="63">
        <v>3759</v>
      </c>
      <c r="I94" s="63">
        <v>1913</v>
      </c>
      <c r="J94" s="63">
        <v>1846</v>
      </c>
      <c r="K94" s="63">
        <f>SUM(L94:M94)</f>
        <v>142</v>
      </c>
      <c r="L94" s="63">
        <v>78</v>
      </c>
      <c r="M94" s="63">
        <v>64</v>
      </c>
      <c r="N94" s="63" t="s">
        <v>34</v>
      </c>
      <c r="O94" s="63" t="s">
        <v>34</v>
      </c>
      <c r="P94" s="63" t="s">
        <v>34</v>
      </c>
      <c r="Q94" s="63" t="s">
        <v>34</v>
      </c>
      <c r="R94" s="63" t="s">
        <v>34</v>
      </c>
      <c r="S94" s="63" t="s">
        <v>34</v>
      </c>
      <c r="T94" s="17"/>
      <c r="U94" s="14" t="s">
        <v>35</v>
      </c>
    </row>
    <row r="95" spans="1:22" s="14" customFormat="1" ht="18">
      <c r="B95" s="62" t="s">
        <v>36</v>
      </c>
      <c r="D95" s="18"/>
      <c r="E95" s="63">
        <f t="shared" si="11"/>
        <v>3625</v>
      </c>
      <c r="F95" s="63">
        <f t="shared" si="11"/>
        <v>1902</v>
      </c>
      <c r="G95" s="63">
        <f t="shared" si="11"/>
        <v>1723</v>
      </c>
      <c r="H95" s="63">
        <v>3520</v>
      </c>
      <c r="I95" s="63">
        <v>1844</v>
      </c>
      <c r="J95" s="63">
        <v>1676</v>
      </c>
      <c r="K95" s="63">
        <f>SUM(L95:M95)</f>
        <v>105</v>
      </c>
      <c r="L95" s="63">
        <v>58</v>
      </c>
      <c r="M95" s="63">
        <v>47</v>
      </c>
      <c r="N95" s="63" t="s">
        <v>34</v>
      </c>
      <c r="O95" s="63" t="s">
        <v>34</v>
      </c>
      <c r="P95" s="63" t="s">
        <v>34</v>
      </c>
      <c r="Q95" s="63" t="s">
        <v>34</v>
      </c>
      <c r="R95" s="63" t="s">
        <v>34</v>
      </c>
      <c r="S95" s="63" t="s">
        <v>34</v>
      </c>
      <c r="T95" s="17"/>
      <c r="U95" s="14" t="s">
        <v>37</v>
      </c>
    </row>
    <row r="96" spans="1:22" s="14" customFormat="1" ht="18">
      <c r="B96" s="62" t="s">
        <v>38</v>
      </c>
      <c r="D96" s="18"/>
      <c r="E96" s="63" t="s">
        <v>34</v>
      </c>
      <c r="F96" s="63" t="s">
        <v>34</v>
      </c>
      <c r="G96" s="63" t="s">
        <v>34</v>
      </c>
      <c r="H96" s="63" t="s">
        <v>34</v>
      </c>
      <c r="I96" s="63" t="s">
        <v>34</v>
      </c>
      <c r="J96" s="63" t="s">
        <v>34</v>
      </c>
      <c r="K96" s="63">
        <f>SUM(L96:M96)</f>
        <v>107</v>
      </c>
      <c r="L96" s="63">
        <v>61</v>
      </c>
      <c r="M96" s="63">
        <v>46</v>
      </c>
      <c r="N96" s="63" t="s">
        <v>34</v>
      </c>
      <c r="O96" s="63" t="s">
        <v>34</v>
      </c>
      <c r="P96" s="63" t="s">
        <v>34</v>
      </c>
      <c r="Q96" s="63" t="s">
        <v>34</v>
      </c>
      <c r="R96" s="63" t="s">
        <v>34</v>
      </c>
      <c r="S96" s="63" t="s">
        <v>34</v>
      </c>
      <c r="U96" s="64" t="s">
        <v>39</v>
      </c>
    </row>
    <row r="97" spans="1:23" s="14" customFormat="1" ht="18">
      <c r="B97" s="62" t="s">
        <v>40</v>
      </c>
      <c r="D97" s="18"/>
      <c r="E97" s="63" t="s">
        <v>34</v>
      </c>
      <c r="F97" s="63" t="s">
        <v>34</v>
      </c>
      <c r="G97" s="63" t="s">
        <v>34</v>
      </c>
      <c r="H97" s="63" t="s">
        <v>34</v>
      </c>
      <c r="I97" s="63" t="s">
        <v>34</v>
      </c>
      <c r="J97" s="63" t="s">
        <v>34</v>
      </c>
      <c r="K97" s="63" t="s">
        <v>34</v>
      </c>
      <c r="L97" s="63" t="s">
        <v>34</v>
      </c>
      <c r="M97" s="63" t="s">
        <v>34</v>
      </c>
      <c r="N97" s="63" t="s">
        <v>34</v>
      </c>
      <c r="O97" s="63" t="s">
        <v>34</v>
      </c>
      <c r="P97" s="63" t="s">
        <v>34</v>
      </c>
      <c r="Q97" s="63" t="s">
        <v>34</v>
      </c>
      <c r="R97" s="63" t="s">
        <v>34</v>
      </c>
      <c r="S97" s="63" t="s">
        <v>34</v>
      </c>
      <c r="U97" s="64" t="s">
        <v>41</v>
      </c>
    </row>
    <row r="98" spans="1:23" s="14" customFormat="1" ht="18.75">
      <c r="A98" s="14" t="s">
        <v>42</v>
      </c>
      <c r="D98" s="18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5" t="s">
        <v>43</v>
      </c>
      <c r="V98" s="57"/>
      <c r="W98" s="57"/>
    </row>
    <row r="99" spans="1:23" s="14" customFormat="1" ht="18">
      <c r="B99" s="62" t="s">
        <v>44</v>
      </c>
      <c r="D99" s="18"/>
      <c r="E99" s="63">
        <f t="shared" ref="E99:G104" si="12">H99+K99</f>
        <v>3860</v>
      </c>
      <c r="F99" s="63">
        <f t="shared" si="12"/>
        <v>1994</v>
      </c>
      <c r="G99" s="63">
        <f t="shared" si="12"/>
        <v>1866</v>
      </c>
      <c r="H99" s="63">
        <v>3745</v>
      </c>
      <c r="I99" s="63">
        <v>1933</v>
      </c>
      <c r="J99" s="63">
        <v>1812</v>
      </c>
      <c r="K99" s="63">
        <f>SUM(L99:M99)</f>
        <v>115</v>
      </c>
      <c r="L99" s="63">
        <v>61</v>
      </c>
      <c r="M99" s="63">
        <v>54</v>
      </c>
      <c r="N99" s="63" t="s">
        <v>34</v>
      </c>
      <c r="O99" s="63" t="s">
        <v>34</v>
      </c>
      <c r="P99" s="63" t="s">
        <v>34</v>
      </c>
      <c r="Q99" s="63" t="s">
        <v>34</v>
      </c>
      <c r="R99" s="63" t="s">
        <v>34</v>
      </c>
      <c r="S99" s="63" t="s">
        <v>34</v>
      </c>
      <c r="U99" s="64" t="s">
        <v>45</v>
      </c>
    </row>
    <row r="100" spans="1:23">
      <c r="B100" s="62" t="s">
        <v>46</v>
      </c>
      <c r="D100" s="66"/>
      <c r="E100" s="63">
        <f t="shared" si="12"/>
        <v>3821</v>
      </c>
      <c r="F100" s="63">
        <f t="shared" si="12"/>
        <v>1950</v>
      </c>
      <c r="G100" s="63">
        <f t="shared" si="12"/>
        <v>1871</v>
      </c>
      <c r="H100" s="63">
        <v>3735</v>
      </c>
      <c r="I100" s="63">
        <v>1912</v>
      </c>
      <c r="J100" s="63">
        <v>1823</v>
      </c>
      <c r="K100" s="63">
        <f t="shared" ref="K100:K108" si="13">SUM(L100:M100)</f>
        <v>86</v>
      </c>
      <c r="L100" s="63">
        <v>38</v>
      </c>
      <c r="M100" s="63">
        <v>48</v>
      </c>
      <c r="N100" s="63" t="s">
        <v>34</v>
      </c>
      <c r="O100" s="63" t="s">
        <v>34</v>
      </c>
      <c r="P100" s="63" t="s">
        <v>34</v>
      </c>
      <c r="Q100" s="63" t="s">
        <v>34</v>
      </c>
      <c r="R100" s="63" t="s">
        <v>34</v>
      </c>
      <c r="S100" s="63" t="s">
        <v>34</v>
      </c>
      <c r="U100" s="64" t="s">
        <v>47</v>
      </c>
    </row>
    <row r="101" spans="1:23">
      <c r="A101" s="14"/>
      <c r="B101" s="62" t="s">
        <v>48</v>
      </c>
      <c r="D101" s="66"/>
      <c r="E101" s="63">
        <f t="shared" si="12"/>
        <v>4010</v>
      </c>
      <c r="F101" s="63">
        <f t="shared" si="12"/>
        <v>2117</v>
      </c>
      <c r="G101" s="63">
        <f t="shared" si="12"/>
        <v>1893</v>
      </c>
      <c r="H101" s="63">
        <v>3917</v>
      </c>
      <c r="I101" s="63">
        <v>2067</v>
      </c>
      <c r="J101" s="63">
        <v>1850</v>
      </c>
      <c r="K101" s="63">
        <f t="shared" si="13"/>
        <v>93</v>
      </c>
      <c r="L101" s="63">
        <v>50</v>
      </c>
      <c r="M101" s="63">
        <v>43</v>
      </c>
      <c r="N101" s="63" t="s">
        <v>34</v>
      </c>
      <c r="O101" s="63" t="s">
        <v>34</v>
      </c>
      <c r="P101" s="63" t="s">
        <v>34</v>
      </c>
      <c r="Q101" s="63" t="s">
        <v>34</v>
      </c>
      <c r="R101" s="63" t="s">
        <v>34</v>
      </c>
      <c r="S101" s="63" t="s">
        <v>34</v>
      </c>
      <c r="U101" s="64" t="s">
        <v>49</v>
      </c>
    </row>
    <row r="102" spans="1:23">
      <c r="B102" s="62" t="s">
        <v>50</v>
      </c>
      <c r="D102" s="66"/>
      <c r="E102" s="63">
        <f t="shared" si="12"/>
        <v>4283</v>
      </c>
      <c r="F102" s="63">
        <f t="shared" si="12"/>
        <v>2214</v>
      </c>
      <c r="G102" s="63">
        <f t="shared" si="12"/>
        <v>2069</v>
      </c>
      <c r="H102" s="63">
        <v>4200</v>
      </c>
      <c r="I102" s="63">
        <v>2156</v>
      </c>
      <c r="J102" s="63">
        <v>2044</v>
      </c>
      <c r="K102" s="63">
        <f t="shared" si="13"/>
        <v>83</v>
      </c>
      <c r="L102" s="63">
        <v>58</v>
      </c>
      <c r="M102" s="63">
        <v>25</v>
      </c>
      <c r="N102" s="63" t="s">
        <v>34</v>
      </c>
      <c r="O102" s="63" t="s">
        <v>34</v>
      </c>
      <c r="P102" s="63" t="s">
        <v>34</v>
      </c>
      <c r="Q102" s="63" t="s">
        <v>34</v>
      </c>
      <c r="R102" s="63" t="s">
        <v>34</v>
      </c>
      <c r="S102" s="63" t="s">
        <v>34</v>
      </c>
      <c r="U102" s="64" t="s">
        <v>51</v>
      </c>
    </row>
    <row r="103" spans="1:23">
      <c r="B103" s="62" t="s">
        <v>52</v>
      </c>
      <c r="D103" s="66"/>
      <c r="E103" s="63">
        <f t="shared" si="12"/>
        <v>4151</v>
      </c>
      <c r="F103" s="63">
        <f t="shared" si="12"/>
        <v>2147</v>
      </c>
      <c r="G103" s="63">
        <f t="shared" si="12"/>
        <v>2004</v>
      </c>
      <c r="H103" s="63">
        <v>4063</v>
      </c>
      <c r="I103" s="63">
        <v>2109</v>
      </c>
      <c r="J103" s="63">
        <v>1954</v>
      </c>
      <c r="K103" s="63">
        <f t="shared" si="13"/>
        <v>88</v>
      </c>
      <c r="L103" s="63">
        <v>38</v>
      </c>
      <c r="M103" s="63">
        <v>50</v>
      </c>
      <c r="N103" s="63" t="s">
        <v>34</v>
      </c>
      <c r="O103" s="63" t="s">
        <v>34</v>
      </c>
      <c r="P103" s="63" t="s">
        <v>34</v>
      </c>
      <c r="Q103" s="63" t="s">
        <v>34</v>
      </c>
      <c r="R103" s="63" t="s">
        <v>34</v>
      </c>
      <c r="S103" s="63" t="s">
        <v>34</v>
      </c>
      <c r="U103" s="64" t="s">
        <v>53</v>
      </c>
    </row>
    <row r="104" spans="1:23">
      <c r="B104" s="62" t="s">
        <v>54</v>
      </c>
      <c r="D104" s="66"/>
      <c r="E104" s="63">
        <f t="shared" si="12"/>
        <v>4728</v>
      </c>
      <c r="F104" s="63">
        <f t="shared" si="12"/>
        <v>2398</v>
      </c>
      <c r="G104" s="63">
        <f t="shared" si="12"/>
        <v>2330</v>
      </c>
      <c r="H104" s="63">
        <v>4610</v>
      </c>
      <c r="I104" s="63">
        <v>2340</v>
      </c>
      <c r="J104" s="63">
        <v>2270</v>
      </c>
      <c r="K104" s="63">
        <f t="shared" si="13"/>
        <v>118</v>
      </c>
      <c r="L104" s="63">
        <v>58</v>
      </c>
      <c r="M104" s="63">
        <v>60</v>
      </c>
      <c r="N104" s="63" t="s">
        <v>34</v>
      </c>
      <c r="O104" s="63" t="s">
        <v>34</v>
      </c>
      <c r="P104" s="63" t="s">
        <v>34</v>
      </c>
      <c r="Q104" s="63" t="s">
        <v>34</v>
      </c>
      <c r="R104" s="63" t="s">
        <v>34</v>
      </c>
      <c r="S104" s="63" t="s">
        <v>34</v>
      </c>
      <c r="U104" s="64" t="s">
        <v>55</v>
      </c>
    </row>
    <row r="105" spans="1:23">
      <c r="A105" s="14" t="s">
        <v>56</v>
      </c>
      <c r="B105" s="14"/>
      <c r="D105" s="66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5" t="s">
        <v>57</v>
      </c>
      <c r="U105" s="57"/>
      <c r="V105" s="57"/>
    </row>
    <row r="106" spans="1:23">
      <c r="B106" s="62" t="s">
        <v>58</v>
      </c>
      <c r="D106" s="66"/>
      <c r="E106" s="63">
        <f t="shared" ref="E106:G108" si="14">H106+K106</f>
        <v>4897</v>
      </c>
      <c r="F106" s="63">
        <f t="shared" si="14"/>
        <v>2502</v>
      </c>
      <c r="G106" s="63">
        <f t="shared" si="14"/>
        <v>2395</v>
      </c>
      <c r="H106" s="63">
        <v>4807</v>
      </c>
      <c r="I106" s="63">
        <v>2448</v>
      </c>
      <c r="J106" s="63">
        <v>2359</v>
      </c>
      <c r="K106" s="63">
        <f t="shared" si="13"/>
        <v>90</v>
      </c>
      <c r="L106" s="63">
        <v>54</v>
      </c>
      <c r="M106" s="63">
        <v>36</v>
      </c>
      <c r="N106" s="63" t="s">
        <v>34</v>
      </c>
      <c r="O106" s="63" t="s">
        <v>34</v>
      </c>
      <c r="P106" s="63" t="s">
        <v>34</v>
      </c>
      <c r="Q106" s="63" t="s">
        <v>34</v>
      </c>
      <c r="R106" s="63" t="s">
        <v>34</v>
      </c>
      <c r="S106" s="63" t="s">
        <v>34</v>
      </c>
      <c r="U106" s="64" t="s">
        <v>59</v>
      </c>
    </row>
    <row r="107" spans="1:23">
      <c r="B107" s="62" t="s">
        <v>60</v>
      </c>
      <c r="D107" s="66"/>
      <c r="E107" s="63">
        <f t="shared" si="14"/>
        <v>4732</v>
      </c>
      <c r="F107" s="63">
        <f t="shared" si="14"/>
        <v>2412</v>
      </c>
      <c r="G107" s="63">
        <f t="shared" si="14"/>
        <v>2320</v>
      </c>
      <c r="H107" s="63">
        <v>4651</v>
      </c>
      <c r="I107" s="63">
        <v>2376</v>
      </c>
      <c r="J107" s="63">
        <v>2275</v>
      </c>
      <c r="K107" s="63">
        <f t="shared" si="13"/>
        <v>81</v>
      </c>
      <c r="L107" s="63">
        <v>36</v>
      </c>
      <c r="M107" s="63">
        <v>45</v>
      </c>
      <c r="N107" s="63" t="s">
        <v>34</v>
      </c>
      <c r="O107" s="63" t="s">
        <v>34</v>
      </c>
      <c r="P107" s="63" t="s">
        <v>34</v>
      </c>
      <c r="Q107" s="63" t="s">
        <v>34</v>
      </c>
      <c r="R107" s="63" t="s">
        <v>34</v>
      </c>
      <c r="S107" s="63" t="s">
        <v>34</v>
      </c>
      <c r="U107" s="64" t="s">
        <v>61</v>
      </c>
    </row>
    <row r="108" spans="1:23">
      <c r="B108" s="62" t="s">
        <v>62</v>
      </c>
      <c r="D108" s="66"/>
      <c r="E108" s="63">
        <f t="shared" si="14"/>
        <v>4687</v>
      </c>
      <c r="F108" s="63">
        <f t="shared" si="14"/>
        <v>2368</v>
      </c>
      <c r="G108" s="63">
        <f t="shared" si="14"/>
        <v>2319</v>
      </c>
      <c r="H108" s="63">
        <v>4600</v>
      </c>
      <c r="I108" s="63">
        <v>2321</v>
      </c>
      <c r="J108" s="63">
        <v>2279</v>
      </c>
      <c r="K108" s="63">
        <f t="shared" si="13"/>
        <v>87</v>
      </c>
      <c r="L108" s="63">
        <v>47</v>
      </c>
      <c r="M108" s="63">
        <v>40</v>
      </c>
      <c r="N108" s="63" t="s">
        <v>34</v>
      </c>
      <c r="O108" s="63" t="s">
        <v>34</v>
      </c>
      <c r="P108" s="63" t="s">
        <v>34</v>
      </c>
      <c r="Q108" s="63" t="s">
        <v>34</v>
      </c>
      <c r="R108" s="63" t="s">
        <v>34</v>
      </c>
      <c r="S108" s="63" t="s">
        <v>34</v>
      </c>
      <c r="U108" s="64" t="s">
        <v>63</v>
      </c>
    </row>
    <row r="109" spans="1:23">
      <c r="A109" s="14" t="s">
        <v>64</v>
      </c>
      <c r="B109" s="14"/>
      <c r="D109" s="66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5" t="s">
        <v>65</v>
      </c>
      <c r="U109" s="57"/>
      <c r="V109" s="57"/>
    </row>
    <row r="110" spans="1:23">
      <c r="B110" s="62" t="s">
        <v>66</v>
      </c>
      <c r="D110" s="66"/>
      <c r="E110" s="63">
        <v>2480</v>
      </c>
      <c r="F110" s="63">
        <v>989</v>
      </c>
      <c r="G110" s="63">
        <v>1491</v>
      </c>
      <c r="H110" s="63">
        <v>2480</v>
      </c>
      <c r="I110" s="63">
        <v>989</v>
      </c>
      <c r="J110" s="63">
        <v>1491</v>
      </c>
      <c r="K110" s="63" t="s">
        <v>34</v>
      </c>
      <c r="L110" s="63" t="s">
        <v>34</v>
      </c>
      <c r="M110" s="63" t="s">
        <v>34</v>
      </c>
      <c r="N110" s="63" t="s">
        <v>34</v>
      </c>
      <c r="O110" s="63" t="s">
        <v>34</v>
      </c>
      <c r="P110" s="63" t="s">
        <v>34</v>
      </c>
      <c r="Q110" s="63" t="s">
        <v>34</v>
      </c>
      <c r="R110" s="63" t="s">
        <v>34</v>
      </c>
      <c r="S110" s="63" t="s">
        <v>34</v>
      </c>
      <c r="U110" s="64" t="s">
        <v>67</v>
      </c>
    </row>
    <row r="111" spans="1:23">
      <c r="B111" s="62" t="s">
        <v>68</v>
      </c>
      <c r="D111" s="66"/>
      <c r="E111" s="63">
        <v>2214</v>
      </c>
      <c r="F111" s="63">
        <v>858</v>
      </c>
      <c r="G111" s="63">
        <v>1356</v>
      </c>
      <c r="H111" s="63">
        <v>2214</v>
      </c>
      <c r="I111" s="63">
        <v>858</v>
      </c>
      <c r="J111" s="63">
        <v>1356</v>
      </c>
      <c r="K111" s="63" t="s">
        <v>34</v>
      </c>
      <c r="L111" s="63" t="s">
        <v>34</v>
      </c>
      <c r="M111" s="63" t="s">
        <v>34</v>
      </c>
      <c r="N111" s="63" t="s">
        <v>34</v>
      </c>
      <c r="O111" s="63" t="s">
        <v>34</v>
      </c>
      <c r="P111" s="63" t="s">
        <v>34</v>
      </c>
      <c r="Q111" s="63" t="s">
        <v>34</v>
      </c>
      <c r="R111" s="63" t="s">
        <v>34</v>
      </c>
      <c r="S111" s="63" t="s">
        <v>34</v>
      </c>
      <c r="U111" s="64" t="s">
        <v>69</v>
      </c>
    </row>
    <row r="112" spans="1:23">
      <c r="A112" s="70"/>
      <c r="B112" s="30" t="s">
        <v>70</v>
      </c>
      <c r="C112" s="70"/>
      <c r="D112" s="71"/>
      <c r="E112" s="72">
        <v>1884</v>
      </c>
      <c r="F112" s="72">
        <v>741</v>
      </c>
      <c r="G112" s="72">
        <v>1143</v>
      </c>
      <c r="H112" s="72">
        <v>1884</v>
      </c>
      <c r="I112" s="72">
        <v>741</v>
      </c>
      <c r="J112" s="72">
        <v>1143</v>
      </c>
      <c r="K112" s="72" t="s">
        <v>34</v>
      </c>
      <c r="L112" s="72" t="s">
        <v>34</v>
      </c>
      <c r="M112" s="72" t="s">
        <v>34</v>
      </c>
      <c r="N112" s="72" t="s">
        <v>34</v>
      </c>
      <c r="O112" s="72" t="s">
        <v>34</v>
      </c>
      <c r="P112" s="72" t="s">
        <v>34</v>
      </c>
      <c r="Q112" s="72" t="s">
        <v>34</v>
      </c>
      <c r="R112" s="72" t="s">
        <v>34</v>
      </c>
      <c r="S112" s="72" t="s">
        <v>34</v>
      </c>
      <c r="T112" s="70"/>
      <c r="U112" s="30" t="s">
        <v>71</v>
      </c>
    </row>
    <row r="113" spans="1:12" s="75" customFormat="1">
      <c r="A113" s="73"/>
      <c r="B113" s="74" t="s">
        <v>79</v>
      </c>
      <c r="C113" s="73"/>
      <c r="D113" s="73"/>
      <c r="E113" s="73"/>
      <c r="F113" s="73"/>
      <c r="H113" s="73"/>
      <c r="I113" s="73"/>
      <c r="J113" s="73"/>
      <c r="K113" s="73"/>
      <c r="L113" s="76" t="s">
        <v>80</v>
      </c>
    </row>
    <row r="114" spans="1:12" s="75" customFormat="1">
      <c r="A114" s="74"/>
      <c r="B114" s="74" t="s">
        <v>81</v>
      </c>
      <c r="C114" s="74"/>
      <c r="D114" s="74"/>
      <c r="E114" s="74"/>
      <c r="F114" s="74"/>
      <c r="H114" s="74"/>
      <c r="I114" s="74"/>
      <c r="J114" s="74"/>
      <c r="K114" s="74"/>
      <c r="L114" s="74" t="s">
        <v>82</v>
      </c>
    </row>
  </sheetData>
  <mergeCells count="42">
    <mergeCell ref="H85:J85"/>
    <mergeCell ref="K85:M85"/>
    <mergeCell ref="N85:P85"/>
    <mergeCell ref="Q85:S85"/>
    <mergeCell ref="H86:J86"/>
    <mergeCell ref="K86:M86"/>
    <mergeCell ref="N86:P86"/>
    <mergeCell ref="N83:P83"/>
    <mergeCell ref="Q83:S83"/>
    <mergeCell ref="E84:G84"/>
    <mergeCell ref="H84:J84"/>
    <mergeCell ref="K84:M84"/>
    <mergeCell ref="N84:P84"/>
    <mergeCell ref="Q84:S84"/>
    <mergeCell ref="H9:J9"/>
    <mergeCell ref="K9:M9"/>
    <mergeCell ref="N9:P9"/>
    <mergeCell ref="A81:D88"/>
    <mergeCell ref="H81:S81"/>
    <mergeCell ref="T81:U88"/>
    <mergeCell ref="K82:M82"/>
    <mergeCell ref="E83:G83"/>
    <mergeCell ref="H83:J83"/>
    <mergeCell ref="K83:M8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2011-01-07T08:18:44Z</dcterms:created>
  <dcterms:modified xsi:type="dcterms:W3CDTF">2011-01-07T08:18:57Z</dcterms:modified>
</cp:coreProperties>
</file>