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8" sheetId="1" r:id="rId1"/>
  </sheets>
  <definedNames>
    <definedName name="_xlnm.Print_Area" localSheetId="0">'T-3.8'!$A$1:$V$55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H47" i="1"/>
  <c r="K46" i="1"/>
  <c r="H46" i="1"/>
  <c r="K45" i="1"/>
  <c r="H45" i="1"/>
  <c r="K44" i="1"/>
  <c r="H44" i="1"/>
  <c r="K43" i="1"/>
  <c r="H43" i="1"/>
  <c r="K42" i="1"/>
  <c r="H42" i="1"/>
  <c r="H41" i="1"/>
  <c r="K40" i="1"/>
  <c r="H40" i="1"/>
  <c r="H39" i="1"/>
  <c r="K38" i="1"/>
  <c r="H38" i="1"/>
  <c r="K37" i="1"/>
  <c r="H37" i="1"/>
  <c r="Q24" i="1"/>
  <c r="K24" i="1"/>
  <c r="H24" i="1"/>
  <c r="K23" i="1"/>
  <c r="H23" i="1"/>
  <c r="N22" i="1"/>
  <c r="K22" i="1"/>
  <c r="H22" i="1"/>
  <c r="H21" i="1"/>
  <c r="H20" i="1"/>
  <c r="K19" i="1"/>
  <c r="H19" i="1"/>
  <c r="K18" i="1"/>
  <c r="H18" i="1"/>
  <c r="H17" i="1"/>
  <c r="H16" i="1"/>
  <c r="H15" i="1"/>
  <c r="K14" i="1"/>
  <c r="H14" i="1"/>
  <c r="H12" i="1" s="1"/>
  <c r="N13" i="1"/>
  <c r="K13" i="1"/>
  <c r="H13" i="1"/>
  <c r="S12" i="1"/>
  <c r="R12" i="1"/>
  <c r="Q12" i="1"/>
  <c r="P12" i="1"/>
  <c r="O12" i="1"/>
  <c r="N12" i="1"/>
  <c r="M12" i="1"/>
  <c r="L12" i="1"/>
  <c r="K12" i="1"/>
  <c r="J12" i="1"/>
  <c r="I12" i="1"/>
</calcChain>
</file>

<file path=xl/sharedStrings.xml><?xml version="1.0" encoding="utf-8"?>
<sst xmlns="http://schemas.openxmlformats.org/spreadsheetml/2006/main" count="311" uniqueCount="82">
  <si>
    <t xml:space="preserve">ตาราง     </t>
  </si>
  <si>
    <t>นักเรียน จำแนกตามสังกัด เพศ เป็นรายอำเภอ ปีการศึกษา  2555</t>
  </si>
  <si>
    <t>Table</t>
  </si>
  <si>
    <t>Students by Jurisdiction, Sex and District: Academic Year 2012</t>
  </si>
  <si>
    <t>อำเภอ/กิ่งอำเภอ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</si>
  <si>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</si>
  <si>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</si>
  <si>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</si>
  <si>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</si>
  <si>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</si>
  <si>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</si>
  <si>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</si>
  <si>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</si>
  <si>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</si>
  <si>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</si>
  <si>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b/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</si>
  <si>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</si>
  <si>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</si>
  <si>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</si>
  <si>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</si>
  <si>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</si>
  <si>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</si>
  <si>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</si>
  <si>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</si>
  <si>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</si>
  <si>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</si>
  <si>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</si>
  <si>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อำเภอเมืองบุรีรัมย์</t>
  </si>
  <si>
    <t>-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</si>
  <si>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</si>
  <si>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</si>
  <si>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</si>
  <si>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</si>
  <si>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</si>
  <si>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</si>
  <si>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</si>
  <si>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</si>
  <si>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</si>
  <si>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</si>
  <si>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</si>
  <si>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</si>
  <si>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</si>
  <si>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</si>
  <si>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</si>
  <si>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</si>
  <si>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</si>
  <si>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</si>
  <si>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</si>
  <si>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</si>
  <si>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</si>
  <si>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</si>
  <si>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</si>
  <si>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นักเรียน จำแนกตามสังกัด เพศ เป็นรายอำเภอ ปีการศึกษา  2555 (ต่อ)</t>
  </si>
  <si>
    <t>Students by Jurisdiction, Sex and District: Academic Year 2012 (Contd.)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</si>
  <si>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</si>
  <si>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</si>
  <si>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</si>
  <si>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</si>
  <si>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</si>
  <si>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</si>
  <si>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</si>
  <si>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</si>
  <si>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</si>
  <si>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</si>
  <si>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</si>
  <si>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</si>
  <si>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</si>
  <si>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</si>
  <si>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</si>
  <si>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</si>
  <si>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</si>
  <si>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</si>
  <si>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</si>
  <si>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</si>
  <si>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</si>
  <si>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</si>
  <si>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  1/ รวมกรมการศาสนา(โรงเรียนพระปริยัติธรรม แผนกสามัญ)</t>
  </si>
  <si>
    <t xml:space="preserve">   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</si>
  <si>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</si>
  <si>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</si>
  <si>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       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</si>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</sst>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0\ "/>
    <numFmt numFmtId="189" formatCode="_-* #,##0_-;\-* #,##0_-;_-* &quot;-&quot;??_-;_-@_-\ "/>
    <numFmt numFmtId="190" formatCode="_-* #,##0_-;\-* #,##0_-;_-* &quot;-&quot;??_-;_-@_-"/>
    <numFmt numFmtId="191" formatCode="0\ 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vertAlign val="superscript"/>
      <sz val="12"/>
      <name val="TH SarabunPSK"/>
      <family val="2"/>
    </font>
    <font>
      <sz val="14"/>
      <name val="Cordia New"/>
      <family val="2"/>
    </font>
    <font>
      <sz val="10"/>
      <name val="MS Sans Serif"/>
      <family val="2"/>
      <charset val="22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13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43" fontId="1" fillId="2" borderId="0" xfId="0" applyNumberFormat="1" applyFont="1" applyFill="1"/>
    <xf numFmtId="0" fontId="3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0" fontId="3" fillId="2" borderId="0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5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/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8" xfId="0" applyFont="1" applyFill="1" applyBorder="1"/>
    <xf numFmtId="0" fontId="1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5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8" fontId="5" fillId="0" borderId="13" xfId="0" applyNumberFormat="1" applyFont="1" applyBorder="1" applyAlignment="1">
      <alignment horizontal="right" vertical="center"/>
    </xf>
    <xf numFmtId="188" fontId="5" fillId="2" borderId="1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188" fontId="6" fillId="0" borderId="13" xfId="0" applyNumberFormat="1" applyFont="1" applyBorder="1" applyAlignment="1">
      <alignment horizontal="right" vertical="center"/>
    </xf>
    <xf numFmtId="188" fontId="6" fillId="2" borderId="13" xfId="0" applyNumberFormat="1" applyFont="1" applyFill="1" applyBorder="1" applyAlignment="1">
      <alignment horizontal="right" vertical="center"/>
    </xf>
    <xf numFmtId="189" fontId="6" fillId="2" borderId="13" xfId="0" applyNumberFormat="1" applyFont="1" applyFill="1" applyBorder="1" applyAlignment="1">
      <alignment horizontal="right" vertical="center"/>
    </xf>
    <xf numFmtId="190" fontId="6" fillId="0" borderId="9" xfId="1" applyNumberFormat="1" applyFont="1" applyBorder="1" applyAlignment="1">
      <alignment horizontal="left" vertical="center"/>
    </xf>
    <xf numFmtId="190" fontId="6" fillId="0" borderId="0" xfId="1" applyNumberFormat="1" applyFont="1" applyBorder="1" applyAlignment="1">
      <alignment horizontal="left" indent="1"/>
    </xf>
    <xf numFmtId="188" fontId="6" fillId="0" borderId="13" xfId="0" applyNumberFormat="1" applyFont="1" applyFill="1" applyBorder="1" applyAlignment="1">
      <alignment horizontal="right" vertical="center"/>
    </xf>
    <xf numFmtId="188" fontId="6" fillId="2" borderId="13" xfId="1" applyNumberFormat="1" applyFont="1" applyFill="1" applyBorder="1" applyAlignment="1">
      <alignment horizontal="right" vertical="center"/>
    </xf>
    <xf numFmtId="0" fontId="6" fillId="0" borderId="0" xfId="2" applyFont="1" applyFill="1" applyBorder="1"/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88" fontId="6" fillId="0" borderId="1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indent="1"/>
    </xf>
    <xf numFmtId="190" fontId="10" fillId="0" borderId="0" xfId="0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190" fontId="10" fillId="2" borderId="0" xfId="0" applyNumberFormat="1" applyFont="1" applyFill="1" applyBorder="1" applyAlignment="1">
      <alignment horizontal="right" vertical="center"/>
    </xf>
    <xf numFmtId="3" fontId="10" fillId="2" borderId="0" xfId="1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1" fillId="2" borderId="0" xfId="0" applyFont="1" applyFill="1"/>
    <xf numFmtId="0" fontId="12" fillId="2" borderId="0" xfId="0" applyFont="1" applyFill="1"/>
    <xf numFmtId="0" fontId="13" fillId="0" borderId="0" xfId="0" applyFont="1" applyBorder="1"/>
    <xf numFmtId="0" fontId="14" fillId="0" borderId="0" xfId="0" applyFont="1" applyBorder="1"/>
    <xf numFmtId="0" fontId="13" fillId="2" borderId="0" xfId="0" applyFont="1" applyFill="1" applyBorder="1"/>
    <xf numFmtId="0" fontId="14" fillId="2" borderId="0" xfId="0" applyFont="1" applyFill="1" applyBorder="1"/>
    <xf numFmtId="0" fontId="11" fillId="0" borderId="1" xfId="0" applyFont="1" applyBorder="1"/>
    <xf numFmtId="0" fontId="11" fillId="2" borderId="1" xfId="0" applyFont="1" applyFill="1" applyBorder="1"/>
    <xf numFmtId="190" fontId="6" fillId="0" borderId="13" xfId="0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190" fontId="6" fillId="2" borderId="13" xfId="0" applyNumberFormat="1" applyFont="1" applyFill="1" applyBorder="1" applyAlignment="1">
      <alignment horizontal="right" vertical="center"/>
    </xf>
    <xf numFmtId="191" fontId="6" fillId="2" borderId="13" xfId="1" applyNumberFormat="1" applyFont="1" applyFill="1" applyBorder="1" applyAlignment="1">
      <alignment horizontal="right" vertical="center"/>
    </xf>
    <xf numFmtId="3" fontId="6" fillId="2" borderId="13" xfId="1" applyNumberFormat="1" applyFont="1" applyFill="1" applyBorder="1" applyAlignment="1">
      <alignment horizontal="right" vertical="center"/>
    </xf>
    <xf numFmtId="190" fontId="6" fillId="0" borderId="13" xfId="1" applyNumberFormat="1" applyFont="1" applyBorder="1" applyAlignment="1">
      <alignment horizontal="right" vertical="center"/>
    </xf>
    <xf numFmtId="0" fontId="6" fillId="0" borderId="1" xfId="0" applyFont="1" applyBorder="1"/>
    <xf numFmtId="0" fontId="6" fillId="0" borderId="11" xfId="0" applyFont="1" applyBorder="1"/>
    <xf numFmtId="0" fontId="6" fillId="0" borderId="14" xfId="0" applyFont="1" applyBorder="1"/>
    <xf numFmtId="3" fontId="6" fillId="2" borderId="14" xfId="0" applyNumberFormat="1" applyFont="1" applyFill="1" applyBorder="1" applyAlignment="1">
      <alignment horizontal="right" vertical="center"/>
    </xf>
    <xf numFmtId="0" fontId="6" fillId="2" borderId="0" xfId="0" applyFont="1" applyFill="1" applyBorder="1"/>
    <xf numFmtId="0" fontId="4" fillId="0" borderId="0" xfId="0" applyFont="1"/>
    <xf numFmtId="0" fontId="6" fillId="2" borderId="0" xfId="0" applyFont="1" applyFill="1"/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0" xfId="0" applyFont="1" applyFill="1"/>
  </cellXfs>
  <cellStyles count="3">
    <cellStyle name="เครื่องหมายจุลภาค 2" xfId="1"/>
    <cellStyle name="ปกติ" xfId="0" builtinId="0"/>
    <cellStyle name="ปกติ_TABLE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25</xdr:row>
      <xdr:rowOff>0</xdr:rowOff>
    </xdr:from>
    <xdr:to>
      <xdr:col>22</xdr:col>
      <xdr:colOff>76200</xdr:colOff>
      <xdr:row>52</xdr:row>
      <xdr:rowOff>209550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11058525" y="7658100"/>
          <a:ext cx="485775" cy="75152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1638300</xdr:colOff>
      <xdr:row>0</xdr:row>
      <xdr:rowOff>0</xdr:rowOff>
    </xdr:from>
    <xdr:to>
      <xdr:col>22</xdr:col>
      <xdr:colOff>200025</xdr:colOff>
      <xdr:row>25</xdr:row>
      <xdr:rowOff>19050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0925175" y="0"/>
          <a:ext cx="742950" cy="7677150"/>
          <a:chOff x="989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1" y="78"/>
            <a:ext cx="48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2"/>
  <sheetViews>
    <sheetView showGridLines="0" tabSelected="1" zoomScaleNormal="100" workbookViewId="0">
      <selection activeCell="J48" sqref="J48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4.5703125" style="3" customWidth="1"/>
    <col min="4" max="4" width="16.5703125" style="3" customWidth="1"/>
    <col min="5" max="5" width="8.42578125" style="3" customWidth="1"/>
    <col min="6" max="6" width="8.140625" style="3" customWidth="1"/>
    <col min="7" max="7" width="8.28515625" style="3" customWidth="1"/>
    <col min="8" max="10" width="7.7109375" style="3" customWidth="1"/>
    <col min="11" max="14" width="7" style="4" customWidth="1"/>
    <col min="15" max="15" width="6.28515625" style="4" customWidth="1"/>
    <col min="16" max="19" width="7" style="4" customWidth="1"/>
    <col min="20" max="20" width="26.28515625" style="3" customWidth="1"/>
    <col min="21" max="21" width="4.140625" style="3" customWidth="1"/>
    <col min="22" max="22" width="2.28515625" style="3" customWidth="1"/>
    <col min="23" max="23" width="4.140625" style="3" customWidth="1"/>
    <col min="24" max="16384" width="9.140625" style="3"/>
  </cols>
  <sheetData>
    <row r="1" spans="1:22" s="1" customFormat="1" x14ac:dyDescent="0.3">
      <c r="B1" s="1" t="s">
        <v>0</v>
      </c>
      <c r="C1" s="2">
        <v>3.8</v>
      </c>
      <c r="D1" s="1" t="s">
        <v>1</v>
      </c>
      <c r="E1" s="3"/>
      <c r="H1" s="3"/>
      <c r="K1" s="4"/>
      <c r="L1" s="5"/>
      <c r="M1" s="5"/>
      <c r="N1" s="5"/>
      <c r="O1" s="6"/>
      <c r="P1" s="5"/>
      <c r="Q1" s="5"/>
      <c r="R1" s="5"/>
      <c r="S1" s="5"/>
    </row>
    <row r="2" spans="1:22" s="7" customFormat="1" x14ac:dyDescent="0.3">
      <c r="B2" s="7" t="s">
        <v>2</v>
      </c>
      <c r="C2" s="2">
        <v>3.8</v>
      </c>
      <c r="D2" s="7" t="s">
        <v>3</v>
      </c>
      <c r="E2" s="8"/>
      <c r="H2" s="8"/>
      <c r="K2" s="9"/>
      <c r="L2" s="10"/>
      <c r="M2" s="10"/>
      <c r="N2" s="10"/>
      <c r="O2" s="10"/>
      <c r="P2" s="10"/>
      <c r="Q2" s="10"/>
      <c r="R2" s="10"/>
      <c r="S2" s="10"/>
    </row>
    <row r="3" spans="1:22" ht="3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  <c r="L3" s="12"/>
      <c r="M3" s="12"/>
      <c r="N3" s="12"/>
      <c r="O3" s="12"/>
      <c r="P3" s="12"/>
    </row>
    <row r="4" spans="1:22" s="25" customFormat="1" ht="21.75" customHeight="1" x14ac:dyDescent="0.25">
      <c r="A4" s="13" t="s">
        <v>4</v>
      </c>
      <c r="B4" s="14"/>
      <c r="C4" s="14"/>
      <c r="D4" s="15"/>
      <c r="E4" s="16"/>
      <c r="F4" s="17"/>
      <c r="G4" s="18"/>
      <c r="H4" s="19" t="s">
        <v>5</v>
      </c>
      <c r="I4" s="20"/>
      <c r="J4" s="20"/>
      <c r="K4" s="20"/>
      <c r="L4" s="20"/>
      <c r="M4" s="20"/>
      <c r="N4" s="21"/>
      <c r="O4" s="21"/>
      <c r="P4" s="21"/>
      <c r="Q4" s="20"/>
      <c r="R4" s="20"/>
      <c r="S4" s="22"/>
      <c r="T4" s="23" t="s">
        <v>6</v>
      </c>
      <c r="U4" s="24"/>
    </row>
    <row r="5" spans="1:22" s="25" customFormat="1" x14ac:dyDescent="0.25">
      <c r="A5" s="26"/>
      <c r="B5" s="26"/>
      <c r="C5" s="26"/>
      <c r="D5" s="27"/>
      <c r="E5" s="28"/>
      <c r="F5" s="29"/>
      <c r="G5" s="30"/>
      <c r="H5" s="28"/>
      <c r="I5" s="29"/>
      <c r="J5" s="31"/>
      <c r="K5" s="32"/>
      <c r="L5" s="33" t="s">
        <v>7</v>
      </c>
      <c r="M5" s="32"/>
      <c r="N5" s="34"/>
      <c r="O5" s="35"/>
      <c r="P5" s="36"/>
      <c r="Q5" s="37"/>
      <c r="R5" s="37"/>
      <c r="S5" s="38"/>
      <c r="T5" s="39"/>
      <c r="U5" s="40"/>
    </row>
    <row r="6" spans="1:22" s="25" customFormat="1" ht="19.5" customHeight="1" x14ac:dyDescent="0.25">
      <c r="A6" s="26"/>
      <c r="B6" s="26"/>
      <c r="C6" s="26"/>
      <c r="D6" s="27"/>
      <c r="E6" s="41" t="s">
        <v>8</v>
      </c>
      <c r="F6" s="42"/>
      <c r="G6" s="43"/>
      <c r="H6" s="44"/>
      <c r="I6" s="45" t="s">
        <v>9</v>
      </c>
      <c r="J6" s="46"/>
      <c r="K6" s="32"/>
      <c r="L6" s="33" t="s">
        <v>10</v>
      </c>
      <c r="M6" s="32"/>
      <c r="N6" s="47"/>
      <c r="O6" s="48"/>
      <c r="P6" s="49"/>
      <c r="Q6" s="50"/>
      <c r="R6" s="50"/>
      <c r="S6" s="51"/>
      <c r="T6" s="39"/>
      <c r="U6" s="40"/>
    </row>
    <row r="7" spans="1:22" s="25" customFormat="1" ht="21" customHeight="1" x14ac:dyDescent="0.25">
      <c r="A7" s="26"/>
      <c r="B7" s="26"/>
      <c r="C7" s="26"/>
      <c r="D7" s="27"/>
      <c r="E7" s="41" t="s">
        <v>11</v>
      </c>
      <c r="F7" s="42"/>
      <c r="G7" s="43"/>
      <c r="H7" s="44"/>
      <c r="I7" s="45" t="s">
        <v>12</v>
      </c>
      <c r="J7" s="46"/>
      <c r="K7" s="32"/>
      <c r="L7" s="33" t="s">
        <v>13</v>
      </c>
      <c r="M7" s="32"/>
      <c r="N7" s="52" t="s">
        <v>14</v>
      </c>
      <c r="O7" s="50"/>
      <c r="P7" s="51"/>
      <c r="Q7" s="50" t="s">
        <v>15</v>
      </c>
      <c r="R7" s="50"/>
      <c r="S7" s="51"/>
      <c r="T7" s="39"/>
      <c r="U7" s="40"/>
    </row>
    <row r="8" spans="1:22" s="25" customFormat="1" x14ac:dyDescent="0.25">
      <c r="A8" s="26"/>
      <c r="B8" s="26"/>
      <c r="C8" s="26"/>
      <c r="D8" s="27"/>
      <c r="E8" s="28"/>
      <c r="F8" s="53"/>
      <c r="G8" s="30"/>
      <c r="H8" s="44"/>
      <c r="I8" s="45" t="s">
        <v>16</v>
      </c>
      <c r="J8" s="46"/>
      <c r="K8" s="32"/>
      <c r="L8" s="33" t="s">
        <v>17</v>
      </c>
      <c r="M8" s="32"/>
      <c r="N8" s="52" t="s">
        <v>18</v>
      </c>
      <c r="O8" s="50"/>
      <c r="P8" s="51"/>
      <c r="Q8" s="50" t="s">
        <v>19</v>
      </c>
      <c r="R8" s="50"/>
      <c r="S8" s="51"/>
      <c r="T8" s="39"/>
      <c r="U8" s="40"/>
    </row>
    <row r="9" spans="1:22" s="25" customFormat="1" x14ac:dyDescent="0.25">
      <c r="A9" s="26"/>
      <c r="B9" s="26"/>
      <c r="C9" s="26"/>
      <c r="D9" s="27"/>
      <c r="E9" s="54"/>
      <c r="F9" s="55"/>
      <c r="G9" s="56"/>
      <c r="H9" s="57"/>
      <c r="I9" s="58" t="s">
        <v>20</v>
      </c>
      <c r="J9" s="59"/>
      <c r="K9" s="60"/>
      <c r="L9" s="61" t="s">
        <v>20</v>
      </c>
      <c r="M9" s="60"/>
      <c r="N9" s="62" t="s">
        <v>21</v>
      </c>
      <c r="O9" s="63"/>
      <c r="P9" s="64"/>
      <c r="Q9" s="60"/>
      <c r="R9" s="60"/>
      <c r="S9" s="65"/>
      <c r="T9" s="39"/>
      <c r="U9" s="40"/>
    </row>
    <row r="10" spans="1:22" x14ac:dyDescent="0.3">
      <c r="A10" s="26"/>
      <c r="B10" s="26"/>
      <c r="C10" s="26"/>
      <c r="D10" s="27"/>
      <c r="E10" s="66" t="s">
        <v>8</v>
      </c>
      <c r="F10" s="66" t="s">
        <v>22</v>
      </c>
      <c r="G10" s="30" t="s">
        <v>23</v>
      </c>
      <c r="H10" s="66" t="s">
        <v>8</v>
      </c>
      <c r="I10" s="66" t="s">
        <v>22</v>
      </c>
      <c r="J10" s="30" t="s">
        <v>23</v>
      </c>
      <c r="K10" s="67" t="s">
        <v>8</v>
      </c>
      <c r="L10" s="67" t="s">
        <v>22</v>
      </c>
      <c r="M10" s="68" t="s">
        <v>23</v>
      </c>
      <c r="N10" s="69" t="s">
        <v>8</v>
      </c>
      <c r="O10" s="68" t="s">
        <v>22</v>
      </c>
      <c r="P10" s="68" t="s">
        <v>23</v>
      </c>
      <c r="Q10" s="67" t="s">
        <v>8</v>
      </c>
      <c r="R10" s="67" t="s">
        <v>22</v>
      </c>
      <c r="S10" s="68" t="s">
        <v>23</v>
      </c>
      <c r="T10" s="39"/>
      <c r="U10" s="40"/>
    </row>
    <row r="11" spans="1:22" x14ac:dyDescent="0.3">
      <c r="A11" s="70"/>
      <c r="B11" s="70"/>
      <c r="C11" s="70"/>
      <c r="D11" s="71"/>
      <c r="E11" s="72" t="s">
        <v>11</v>
      </c>
      <c r="F11" s="72" t="s">
        <v>24</v>
      </c>
      <c r="G11" s="56" t="s">
        <v>25</v>
      </c>
      <c r="H11" s="72" t="s">
        <v>11</v>
      </c>
      <c r="I11" s="72" t="s">
        <v>24</v>
      </c>
      <c r="J11" s="56" t="s">
        <v>25</v>
      </c>
      <c r="K11" s="73" t="s">
        <v>11</v>
      </c>
      <c r="L11" s="73" t="s">
        <v>24</v>
      </c>
      <c r="M11" s="74" t="s">
        <v>25</v>
      </c>
      <c r="N11" s="73" t="s">
        <v>11</v>
      </c>
      <c r="O11" s="74" t="s">
        <v>24</v>
      </c>
      <c r="P11" s="74" t="s">
        <v>25</v>
      </c>
      <c r="Q11" s="73" t="s">
        <v>11</v>
      </c>
      <c r="R11" s="73" t="s">
        <v>24</v>
      </c>
      <c r="S11" s="74" t="s">
        <v>25</v>
      </c>
      <c r="T11" s="75"/>
      <c r="U11" s="40"/>
    </row>
    <row r="12" spans="1:22" s="80" customFormat="1" ht="29.25" customHeight="1" x14ac:dyDescent="0.5">
      <c r="A12" s="76" t="s">
        <v>26</v>
      </c>
      <c r="B12" s="76"/>
      <c r="C12" s="76"/>
      <c r="D12" s="77"/>
      <c r="E12" s="78">
        <v>250139</v>
      </c>
      <c r="F12" s="78">
        <v>125154</v>
      </c>
      <c r="G12" s="78">
        <v>124985</v>
      </c>
      <c r="H12" s="78">
        <f t="shared" ref="H12:S12" si="0">SUM(H13:H24,H37:H47)</f>
        <v>223719</v>
      </c>
      <c r="I12" s="78">
        <f t="shared" si="0"/>
        <v>110897</v>
      </c>
      <c r="J12" s="78">
        <f t="shared" si="0"/>
        <v>112822</v>
      </c>
      <c r="K12" s="79">
        <f t="shared" si="0"/>
        <v>15767</v>
      </c>
      <c r="L12" s="79">
        <f t="shared" si="0"/>
        <v>7904</v>
      </c>
      <c r="M12" s="79">
        <f t="shared" si="0"/>
        <v>7863</v>
      </c>
      <c r="N12" s="79">
        <f t="shared" si="0"/>
        <v>6000</v>
      </c>
      <c r="O12" s="79">
        <f t="shared" si="0"/>
        <v>3060</v>
      </c>
      <c r="P12" s="79">
        <f t="shared" si="0"/>
        <v>2940</v>
      </c>
      <c r="Q12" s="79">
        <f t="shared" si="0"/>
        <v>1128</v>
      </c>
      <c r="R12" s="79">
        <f t="shared" si="0"/>
        <v>971</v>
      </c>
      <c r="S12" s="79">
        <f t="shared" si="0"/>
        <v>157</v>
      </c>
      <c r="T12" s="45" t="s">
        <v>11</v>
      </c>
      <c r="U12" s="45"/>
    </row>
    <row r="13" spans="1:22" s="25" customFormat="1" ht="29.25" customHeight="1" x14ac:dyDescent="0.25">
      <c r="A13" s="81"/>
      <c r="B13" s="82" t="s">
        <v>27</v>
      </c>
      <c r="C13" s="83"/>
      <c r="D13" s="84"/>
      <c r="E13" s="85">
        <v>33540</v>
      </c>
      <c r="F13" s="85">
        <v>16890</v>
      </c>
      <c r="G13" s="85">
        <v>16650</v>
      </c>
      <c r="H13" s="85">
        <f t="shared" ref="H13:H21" si="1">SUM(I13:J13)</f>
        <v>26566</v>
      </c>
      <c r="I13" s="85">
        <v>12990</v>
      </c>
      <c r="J13" s="85">
        <v>13576</v>
      </c>
      <c r="K13" s="86">
        <f t="shared" ref="K13:K19" si="2">SUM(L13:M13)</f>
        <v>5126</v>
      </c>
      <c r="L13" s="86">
        <v>2572</v>
      </c>
      <c r="M13" s="86">
        <v>2554</v>
      </c>
      <c r="N13" s="86">
        <f>SUM(O13:P13)</f>
        <v>3747</v>
      </c>
      <c r="O13" s="86">
        <v>1942</v>
      </c>
      <c r="P13" s="86">
        <v>1805</v>
      </c>
      <c r="Q13" s="87">
        <v>486</v>
      </c>
      <c r="R13" s="87">
        <v>486</v>
      </c>
      <c r="S13" s="87" t="s">
        <v>28</v>
      </c>
      <c r="T13" s="88" t="s">
        <v>29</v>
      </c>
      <c r="U13" s="89"/>
    </row>
    <row r="14" spans="1:22" s="25" customFormat="1" ht="29.25" customHeight="1" x14ac:dyDescent="0.25">
      <c r="A14" s="81"/>
      <c r="B14" s="82" t="s">
        <v>30</v>
      </c>
      <c r="C14" s="83"/>
      <c r="D14" s="83"/>
      <c r="E14" s="85">
        <v>19409</v>
      </c>
      <c r="F14" s="85">
        <v>9805</v>
      </c>
      <c r="G14" s="85">
        <v>9604</v>
      </c>
      <c r="H14" s="85">
        <f t="shared" si="1"/>
        <v>16063</v>
      </c>
      <c r="I14" s="90">
        <v>8124</v>
      </c>
      <c r="J14" s="90">
        <v>7939</v>
      </c>
      <c r="K14" s="86">
        <f t="shared" si="2"/>
        <v>1635</v>
      </c>
      <c r="L14" s="91">
        <v>815</v>
      </c>
      <c r="M14" s="91">
        <v>820</v>
      </c>
      <c r="N14" s="87" t="s">
        <v>28</v>
      </c>
      <c r="O14" s="87" t="s">
        <v>28</v>
      </c>
      <c r="P14" s="87" t="s">
        <v>28</v>
      </c>
      <c r="Q14" s="87" t="s">
        <v>28</v>
      </c>
      <c r="R14" s="87" t="s">
        <v>28</v>
      </c>
      <c r="S14" s="87" t="s">
        <v>28</v>
      </c>
      <c r="T14" s="88" t="s">
        <v>31</v>
      </c>
      <c r="U14" s="89"/>
    </row>
    <row r="15" spans="1:22" s="25" customFormat="1" ht="29.25" customHeight="1" x14ac:dyDescent="0.25">
      <c r="A15" s="92"/>
      <c r="B15" s="82" t="s">
        <v>32</v>
      </c>
      <c r="C15" s="83"/>
      <c r="D15" s="93"/>
      <c r="E15" s="85">
        <v>4165</v>
      </c>
      <c r="F15" s="85">
        <v>2080</v>
      </c>
      <c r="G15" s="85">
        <v>2085</v>
      </c>
      <c r="H15" s="85">
        <f t="shared" si="1"/>
        <v>4082</v>
      </c>
      <c r="I15" s="90">
        <v>2029</v>
      </c>
      <c r="J15" s="90">
        <v>2053</v>
      </c>
      <c r="K15" s="87" t="s">
        <v>28</v>
      </c>
      <c r="L15" s="87" t="s">
        <v>28</v>
      </c>
      <c r="M15" s="87" t="s">
        <v>28</v>
      </c>
      <c r="N15" s="87" t="s">
        <v>28</v>
      </c>
      <c r="O15" s="87" t="s">
        <v>28</v>
      </c>
      <c r="P15" s="87" t="s">
        <v>28</v>
      </c>
      <c r="Q15" s="87" t="s">
        <v>28</v>
      </c>
      <c r="R15" s="87" t="s">
        <v>28</v>
      </c>
      <c r="S15" s="87" t="s">
        <v>28</v>
      </c>
      <c r="T15" s="88" t="s">
        <v>33</v>
      </c>
      <c r="U15" s="89"/>
    </row>
    <row r="16" spans="1:22" s="25" customFormat="1" ht="29.25" customHeight="1" x14ac:dyDescent="0.25">
      <c r="A16" s="92"/>
      <c r="B16" s="82" t="s">
        <v>34</v>
      </c>
      <c r="C16" s="83"/>
      <c r="D16" s="94"/>
      <c r="E16" s="85">
        <v>4283</v>
      </c>
      <c r="F16" s="85">
        <v>2227</v>
      </c>
      <c r="G16" s="85">
        <v>2056</v>
      </c>
      <c r="H16" s="85">
        <f t="shared" si="1"/>
        <v>3562</v>
      </c>
      <c r="I16" s="90">
        <v>1865</v>
      </c>
      <c r="J16" s="90">
        <v>1697</v>
      </c>
      <c r="K16" s="87" t="s">
        <v>28</v>
      </c>
      <c r="L16" s="87" t="s">
        <v>28</v>
      </c>
      <c r="M16" s="87" t="s">
        <v>28</v>
      </c>
      <c r="N16" s="87" t="s">
        <v>28</v>
      </c>
      <c r="O16" s="87" t="s">
        <v>28</v>
      </c>
      <c r="P16" s="87" t="s">
        <v>28</v>
      </c>
      <c r="Q16" s="87" t="s">
        <v>28</v>
      </c>
      <c r="R16" s="87" t="s">
        <v>28</v>
      </c>
      <c r="S16" s="87" t="s">
        <v>28</v>
      </c>
      <c r="T16" s="88" t="s">
        <v>35</v>
      </c>
      <c r="U16" s="89"/>
      <c r="V16" s="81"/>
    </row>
    <row r="17" spans="1:22" s="25" customFormat="1" ht="29.25" customHeight="1" x14ac:dyDescent="0.25">
      <c r="A17" s="81"/>
      <c r="B17" s="82" t="s">
        <v>36</v>
      </c>
      <c r="C17" s="95"/>
      <c r="D17" s="96"/>
      <c r="E17" s="85">
        <v>17018</v>
      </c>
      <c r="F17" s="85">
        <v>8242</v>
      </c>
      <c r="G17" s="85">
        <v>8776</v>
      </c>
      <c r="H17" s="85">
        <f t="shared" si="1"/>
        <v>16291</v>
      </c>
      <c r="I17" s="97">
        <v>7915</v>
      </c>
      <c r="J17" s="97">
        <v>8376</v>
      </c>
      <c r="K17" s="87" t="s">
        <v>28</v>
      </c>
      <c r="L17" s="87" t="s">
        <v>28</v>
      </c>
      <c r="M17" s="87" t="s">
        <v>28</v>
      </c>
      <c r="N17" s="87" t="s">
        <v>28</v>
      </c>
      <c r="O17" s="87" t="s">
        <v>28</v>
      </c>
      <c r="P17" s="87" t="s">
        <v>28</v>
      </c>
      <c r="Q17" s="87">
        <v>90</v>
      </c>
      <c r="R17" s="87">
        <v>90</v>
      </c>
      <c r="S17" s="87" t="s">
        <v>28</v>
      </c>
      <c r="T17" s="88" t="s">
        <v>37</v>
      </c>
      <c r="U17" s="89"/>
    </row>
    <row r="18" spans="1:22" s="25" customFormat="1" ht="29.25" customHeight="1" x14ac:dyDescent="0.25">
      <c r="A18" s="81"/>
      <c r="B18" s="82" t="s">
        <v>38</v>
      </c>
      <c r="C18" s="95"/>
      <c r="D18" s="95"/>
      <c r="E18" s="85">
        <v>23810</v>
      </c>
      <c r="F18" s="85">
        <v>11831</v>
      </c>
      <c r="G18" s="85">
        <v>11979</v>
      </c>
      <c r="H18" s="85">
        <f t="shared" si="1"/>
        <v>22480</v>
      </c>
      <c r="I18" s="97">
        <v>11075</v>
      </c>
      <c r="J18" s="97">
        <v>11405</v>
      </c>
      <c r="K18" s="86">
        <f t="shared" si="2"/>
        <v>922</v>
      </c>
      <c r="L18" s="86">
        <v>466</v>
      </c>
      <c r="M18" s="86">
        <v>456</v>
      </c>
      <c r="N18" s="87" t="s">
        <v>28</v>
      </c>
      <c r="O18" s="87" t="s">
        <v>28</v>
      </c>
      <c r="P18" s="87" t="s">
        <v>28</v>
      </c>
      <c r="Q18" s="87" t="s">
        <v>28</v>
      </c>
      <c r="R18" s="87" t="s">
        <v>28</v>
      </c>
      <c r="S18" s="87" t="s">
        <v>28</v>
      </c>
      <c r="T18" s="88" t="s">
        <v>39</v>
      </c>
      <c r="U18" s="89"/>
    </row>
    <row r="19" spans="1:22" s="25" customFormat="1" ht="29.25" customHeight="1" x14ac:dyDescent="0.25">
      <c r="A19" s="81"/>
      <c r="B19" s="82" t="s">
        <v>40</v>
      </c>
      <c r="C19" s="95"/>
      <c r="D19" s="95"/>
      <c r="E19" s="85">
        <v>12142</v>
      </c>
      <c r="F19" s="85">
        <v>6134</v>
      </c>
      <c r="G19" s="85">
        <v>6008</v>
      </c>
      <c r="H19" s="85">
        <f t="shared" si="1"/>
        <v>11954</v>
      </c>
      <c r="I19" s="97">
        <v>6002</v>
      </c>
      <c r="J19" s="97">
        <v>5952</v>
      </c>
      <c r="K19" s="86">
        <f t="shared" si="2"/>
        <v>141</v>
      </c>
      <c r="L19" s="91">
        <v>70</v>
      </c>
      <c r="M19" s="91">
        <v>71</v>
      </c>
      <c r="N19" s="87" t="s">
        <v>28</v>
      </c>
      <c r="O19" s="87" t="s">
        <v>28</v>
      </c>
      <c r="P19" s="87" t="s">
        <v>28</v>
      </c>
      <c r="Q19" s="87" t="s">
        <v>28</v>
      </c>
      <c r="R19" s="87" t="s">
        <v>28</v>
      </c>
      <c r="S19" s="87" t="s">
        <v>28</v>
      </c>
      <c r="T19" s="88" t="s">
        <v>41</v>
      </c>
      <c r="U19" s="89"/>
    </row>
    <row r="20" spans="1:22" s="25" customFormat="1" ht="29.25" customHeight="1" x14ac:dyDescent="0.25">
      <c r="A20" s="92"/>
      <c r="B20" s="82" t="s">
        <v>42</v>
      </c>
      <c r="C20" s="83"/>
      <c r="D20" s="93"/>
      <c r="E20" s="85">
        <v>6654</v>
      </c>
      <c r="F20" s="85">
        <v>3453</v>
      </c>
      <c r="G20" s="85">
        <v>3201</v>
      </c>
      <c r="H20" s="85">
        <f t="shared" si="1"/>
        <v>6496</v>
      </c>
      <c r="I20" s="97">
        <v>3387</v>
      </c>
      <c r="J20" s="97">
        <v>3109</v>
      </c>
      <c r="K20" s="87" t="s">
        <v>28</v>
      </c>
      <c r="L20" s="87" t="s">
        <v>28</v>
      </c>
      <c r="M20" s="87" t="s">
        <v>28</v>
      </c>
      <c r="N20" s="87" t="s">
        <v>28</v>
      </c>
      <c r="O20" s="87" t="s">
        <v>28</v>
      </c>
      <c r="P20" s="87" t="s">
        <v>28</v>
      </c>
      <c r="Q20" s="87" t="s">
        <v>28</v>
      </c>
      <c r="R20" s="87" t="s">
        <v>28</v>
      </c>
      <c r="S20" s="87" t="s">
        <v>28</v>
      </c>
      <c r="T20" s="88" t="s">
        <v>43</v>
      </c>
      <c r="U20" s="89"/>
    </row>
    <row r="21" spans="1:22" s="25" customFormat="1" ht="29.25" customHeight="1" x14ac:dyDescent="0.25">
      <c r="A21" s="92"/>
      <c r="B21" s="82" t="s">
        <v>44</v>
      </c>
      <c r="C21" s="83"/>
      <c r="D21" s="94"/>
      <c r="E21" s="85">
        <v>5774</v>
      </c>
      <c r="F21" s="85">
        <v>2839</v>
      </c>
      <c r="G21" s="85">
        <v>2935</v>
      </c>
      <c r="H21" s="85">
        <f t="shared" si="1"/>
        <v>5784</v>
      </c>
      <c r="I21" s="97">
        <v>2849</v>
      </c>
      <c r="J21" s="97">
        <v>2935</v>
      </c>
      <c r="K21" s="87" t="s">
        <v>28</v>
      </c>
      <c r="L21" s="87" t="s">
        <v>28</v>
      </c>
      <c r="M21" s="87" t="s">
        <v>28</v>
      </c>
      <c r="N21" s="87" t="s">
        <v>28</v>
      </c>
      <c r="O21" s="87" t="s">
        <v>28</v>
      </c>
      <c r="P21" s="87" t="s">
        <v>28</v>
      </c>
      <c r="Q21" s="87" t="s">
        <v>28</v>
      </c>
      <c r="R21" s="87" t="s">
        <v>28</v>
      </c>
      <c r="S21" s="87" t="s">
        <v>28</v>
      </c>
      <c r="T21" s="88" t="s">
        <v>45</v>
      </c>
      <c r="U21" s="89"/>
      <c r="V21" s="81"/>
    </row>
    <row r="22" spans="1:22" s="25" customFormat="1" ht="29.25" customHeight="1" x14ac:dyDescent="0.25">
      <c r="A22" s="81"/>
      <c r="B22" s="82" t="s">
        <v>46</v>
      </c>
      <c r="C22" s="83"/>
      <c r="D22" s="84"/>
      <c r="E22" s="85">
        <v>22202</v>
      </c>
      <c r="F22" s="85">
        <v>11066</v>
      </c>
      <c r="G22" s="85">
        <v>11136</v>
      </c>
      <c r="H22" s="85">
        <f>SUM(I22:J22)</f>
        <v>17863</v>
      </c>
      <c r="I22" s="97">
        <v>8590</v>
      </c>
      <c r="J22" s="97">
        <v>9273</v>
      </c>
      <c r="K22" s="86">
        <f>SUM(L22:M22)</f>
        <v>1781</v>
      </c>
      <c r="L22" s="91">
        <v>908</v>
      </c>
      <c r="M22" s="91">
        <v>873</v>
      </c>
      <c r="N22" s="91">
        <f>SUM(O22:P22)</f>
        <v>1718</v>
      </c>
      <c r="O22" s="91">
        <v>842</v>
      </c>
      <c r="P22" s="91">
        <v>876</v>
      </c>
      <c r="Q22" s="87" t="s">
        <v>28</v>
      </c>
      <c r="R22" s="87" t="s">
        <v>28</v>
      </c>
      <c r="S22" s="87" t="s">
        <v>28</v>
      </c>
      <c r="T22" s="88" t="s">
        <v>47</v>
      </c>
      <c r="U22" s="89"/>
    </row>
    <row r="23" spans="1:22" s="25" customFormat="1" ht="29.25" customHeight="1" x14ac:dyDescent="0.25">
      <c r="A23" s="81"/>
      <c r="B23" s="82" t="s">
        <v>48</v>
      </c>
      <c r="C23" s="95"/>
      <c r="D23" s="95"/>
      <c r="E23" s="85">
        <v>12349</v>
      </c>
      <c r="F23" s="85">
        <v>6115</v>
      </c>
      <c r="G23" s="85">
        <v>6234</v>
      </c>
      <c r="H23" s="85">
        <f>SUM(I23:J23)</f>
        <v>9728</v>
      </c>
      <c r="I23" s="97">
        <v>4722</v>
      </c>
      <c r="J23" s="97">
        <v>5006</v>
      </c>
      <c r="K23" s="86">
        <f>SUM(L23:M23)</f>
        <v>2326</v>
      </c>
      <c r="L23" s="91">
        <v>1147</v>
      </c>
      <c r="M23" s="91">
        <v>1179</v>
      </c>
      <c r="N23" s="87" t="s">
        <v>28</v>
      </c>
      <c r="O23" s="87" t="s">
        <v>28</v>
      </c>
      <c r="P23" s="87" t="s">
        <v>28</v>
      </c>
      <c r="Q23" s="91">
        <v>106</v>
      </c>
      <c r="R23" s="91">
        <v>106</v>
      </c>
      <c r="S23" s="86" t="s">
        <v>28</v>
      </c>
      <c r="T23" s="88" t="s">
        <v>49</v>
      </c>
      <c r="U23" s="89"/>
    </row>
    <row r="24" spans="1:22" s="25" customFormat="1" ht="29.25" customHeight="1" x14ac:dyDescent="0.25">
      <c r="A24" s="81"/>
      <c r="B24" s="82" t="s">
        <v>50</v>
      </c>
      <c r="C24" s="95"/>
      <c r="D24" s="95"/>
      <c r="E24" s="85">
        <v>13063</v>
      </c>
      <c r="F24" s="85">
        <v>6532</v>
      </c>
      <c r="G24" s="85">
        <v>6531</v>
      </c>
      <c r="H24" s="85">
        <f>SUM(I24:J24)</f>
        <v>12389</v>
      </c>
      <c r="I24" s="97">
        <v>6167</v>
      </c>
      <c r="J24" s="97">
        <v>6222</v>
      </c>
      <c r="K24" s="86">
        <f>SUM(L24:M24)</f>
        <v>554</v>
      </c>
      <c r="L24" s="91">
        <v>298</v>
      </c>
      <c r="M24" s="91">
        <v>256</v>
      </c>
      <c r="N24" s="87" t="s">
        <v>28</v>
      </c>
      <c r="O24" s="87" t="s">
        <v>28</v>
      </c>
      <c r="P24" s="87" t="s">
        <v>28</v>
      </c>
      <c r="Q24" s="91">
        <f>SUM(R24:S24)</f>
        <v>332</v>
      </c>
      <c r="R24" s="91">
        <v>175</v>
      </c>
      <c r="S24" s="91">
        <v>157</v>
      </c>
      <c r="T24" s="88" t="s">
        <v>51</v>
      </c>
      <c r="U24" s="89"/>
    </row>
    <row r="25" spans="1:22" s="25" customFormat="1" ht="26.25" customHeight="1" x14ac:dyDescent="0.25">
      <c r="A25" s="81"/>
      <c r="B25" s="98"/>
      <c r="C25" s="81"/>
      <c r="D25" s="81"/>
      <c r="E25" s="99"/>
      <c r="F25" s="99"/>
      <c r="G25" s="99"/>
      <c r="H25" s="99"/>
      <c r="I25" s="100"/>
      <c r="J25" s="100"/>
      <c r="K25" s="101"/>
      <c r="L25" s="102"/>
      <c r="M25" s="102"/>
      <c r="N25" s="103"/>
      <c r="O25" s="103"/>
      <c r="P25" s="103"/>
      <c r="Q25" s="102"/>
      <c r="R25" s="102"/>
      <c r="S25" s="102"/>
      <c r="T25" s="89"/>
      <c r="U25" s="89"/>
    </row>
    <row r="26" spans="1:22" s="1" customFormat="1" x14ac:dyDescent="0.3">
      <c r="B26" s="1" t="s">
        <v>0</v>
      </c>
      <c r="C26" s="2">
        <v>3.8</v>
      </c>
      <c r="D26" s="1" t="s">
        <v>52</v>
      </c>
      <c r="E26" s="104"/>
      <c r="F26" s="105"/>
      <c r="G26" s="105"/>
      <c r="H26" s="104"/>
      <c r="I26" s="105"/>
      <c r="J26" s="105"/>
      <c r="K26" s="106"/>
      <c r="L26" s="107"/>
      <c r="M26" s="107"/>
      <c r="N26" s="107"/>
      <c r="O26" s="107"/>
      <c r="P26" s="107"/>
      <c r="Q26" s="107"/>
      <c r="R26" s="107"/>
      <c r="S26" s="107"/>
    </row>
    <row r="27" spans="1:22" s="7" customFormat="1" x14ac:dyDescent="0.3">
      <c r="B27" s="7" t="s">
        <v>2</v>
      </c>
      <c r="C27" s="2">
        <v>3.8</v>
      </c>
      <c r="D27" s="7" t="s">
        <v>53</v>
      </c>
      <c r="E27" s="108"/>
      <c r="F27" s="109"/>
      <c r="G27" s="109"/>
      <c r="H27" s="108"/>
      <c r="I27" s="109"/>
      <c r="J27" s="109"/>
      <c r="K27" s="110"/>
      <c r="L27" s="111"/>
      <c r="M27" s="111"/>
      <c r="N27" s="111"/>
      <c r="O27" s="111"/>
      <c r="P27" s="111"/>
      <c r="Q27" s="111"/>
      <c r="R27" s="111"/>
      <c r="S27" s="111"/>
    </row>
    <row r="28" spans="1:22" ht="3" customHeight="1" x14ac:dyDescent="0.3">
      <c r="A28" s="11"/>
      <c r="B28" s="11"/>
      <c r="C28" s="11"/>
      <c r="D28" s="11"/>
      <c r="E28" s="112"/>
      <c r="F28" s="112"/>
      <c r="G28" s="112"/>
      <c r="H28" s="112"/>
      <c r="I28" s="112"/>
      <c r="J28" s="112"/>
      <c r="K28" s="113"/>
      <c r="L28" s="113"/>
      <c r="M28" s="113"/>
      <c r="N28" s="113"/>
      <c r="O28" s="113"/>
      <c r="P28" s="113"/>
      <c r="Q28" s="106"/>
      <c r="R28" s="106"/>
      <c r="S28" s="106"/>
    </row>
    <row r="29" spans="1:22" s="25" customFormat="1" ht="21.75" customHeight="1" x14ac:dyDescent="0.25">
      <c r="A29" s="13" t="s">
        <v>4</v>
      </c>
      <c r="B29" s="14"/>
      <c r="C29" s="14"/>
      <c r="D29" s="15"/>
      <c r="E29" s="16"/>
      <c r="F29" s="17"/>
      <c r="G29" s="18"/>
      <c r="H29" s="19" t="s">
        <v>5</v>
      </c>
      <c r="I29" s="20"/>
      <c r="J29" s="20"/>
      <c r="K29" s="20"/>
      <c r="L29" s="20"/>
      <c r="M29" s="20"/>
      <c r="N29" s="21"/>
      <c r="O29" s="21"/>
      <c r="P29" s="21"/>
      <c r="Q29" s="20"/>
      <c r="R29" s="20"/>
      <c r="S29" s="22"/>
      <c r="T29" s="23" t="s">
        <v>6</v>
      </c>
      <c r="U29" s="24"/>
    </row>
    <row r="30" spans="1:22" s="25" customFormat="1" x14ac:dyDescent="0.25">
      <c r="A30" s="26"/>
      <c r="B30" s="26"/>
      <c r="C30" s="26"/>
      <c r="D30" s="27"/>
      <c r="E30" s="28"/>
      <c r="F30" s="29"/>
      <c r="G30" s="30"/>
      <c r="H30" s="28"/>
      <c r="I30" s="29"/>
      <c r="J30" s="31"/>
      <c r="K30" s="32"/>
      <c r="L30" s="33" t="s">
        <v>7</v>
      </c>
      <c r="M30" s="32"/>
      <c r="N30" s="34"/>
      <c r="O30" s="35"/>
      <c r="P30" s="36"/>
      <c r="Q30" s="37"/>
      <c r="R30" s="37"/>
      <c r="S30" s="38"/>
      <c r="T30" s="39"/>
      <c r="U30" s="40"/>
    </row>
    <row r="31" spans="1:22" s="25" customFormat="1" ht="19.5" customHeight="1" x14ac:dyDescent="0.25">
      <c r="A31" s="26"/>
      <c r="B31" s="26"/>
      <c r="C31" s="26"/>
      <c r="D31" s="27"/>
      <c r="E31" s="41" t="s">
        <v>8</v>
      </c>
      <c r="F31" s="42"/>
      <c r="G31" s="43"/>
      <c r="H31" s="44"/>
      <c r="I31" s="45" t="s">
        <v>9</v>
      </c>
      <c r="J31" s="46"/>
      <c r="K31" s="32"/>
      <c r="L31" s="33" t="s">
        <v>10</v>
      </c>
      <c r="M31" s="32"/>
      <c r="N31" s="47"/>
      <c r="O31" s="48"/>
      <c r="P31" s="49"/>
      <c r="Q31" s="50"/>
      <c r="R31" s="50"/>
      <c r="S31" s="51"/>
      <c r="T31" s="39"/>
      <c r="U31" s="40"/>
    </row>
    <row r="32" spans="1:22" s="25" customFormat="1" ht="21" customHeight="1" x14ac:dyDescent="0.25">
      <c r="A32" s="26"/>
      <c r="B32" s="26"/>
      <c r="C32" s="26"/>
      <c r="D32" s="27"/>
      <c r="E32" s="41" t="s">
        <v>11</v>
      </c>
      <c r="F32" s="42"/>
      <c r="G32" s="43"/>
      <c r="H32" s="44"/>
      <c r="I32" s="45" t="s">
        <v>12</v>
      </c>
      <c r="J32" s="46"/>
      <c r="K32" s="32"/>
      <c r="L32" s="33" t="s">
        <v>13</v>
      </c>
      <c r="M32" s="32"/>
      <c r="N32" s="52" t="s">
        <v>14</v>
      </c>
      <c r="O32" s="50"/>
      <c r="P32" s="51"/>
      <c r="Q32" s="50" t="s">
        <v>15</v>
      </c>
      <c r="R32" s="50"/>
      <c r="S32" s="51"/>
      <c r="T32" s="39"/>
      <c r="U32" s="40"/>
    </row>
    <row r="33" spans="1:21" s="25" customFormat="1" x14ac:dyDescent="0.25">
      <c r="A33" s="26"/>
      <c r="B33" s="26"/>
      <c r="C33" s="26"/>
      <c r="D33" s="27"/>
      <c r="E33" s="28"/>
      <c r="F33" s="53"/>
      <c r="G33" s="30"/>
      <c r="H33" s="44"/>
      <c r="I33" s="45" t="s">
        <v>16</v>
      </c>
      <c r="J33" s="46"/>
      <c r="K33" s="32"/>
      <c r="L33" s="33" t="s">
        <v>17</v>
      </c>
      <c r="M33" s="32"/>
      <c r="N33" s="52" t="s">
        <v>18</v>
      </c>
      <c r="O33" s="50"/>
      <c r="P33" s="51"/>
      <c r="Q33" s="50" t="s">
        <v>19</v>
      </c>
      <c r="R33" s="50"/>
      <c r="S33" s="51"/>
      <c r="T33" s="39"/>
      <c r="U33" s="40"/>
    </row>
    <row r="34" spans="1:21" s="25" customFormat="1" x14ac:dyDescent="0.25">
      <c r="A34" s="26"/>
      <c r="B34" s="26"/>
      <c r="C34" s="26"/>
      <c r="D34" s="27"/>
      <c r="E34" s="54"/>
      <c r="F34" s="55"/>
      <c r="G34" s="56"/>
      <c r="H34" s="57"/>
      <c r="I34" s="58" t="s">
        <v>20</v>
      </c>
      <c r="J34" s="59"/>
      <c r="K34" s="60"/>
      <c r="L34" s="61" t="s">
        <v>20</v>
      </c>
      <c r="M34" s="60"/>
      <c r="N34" s="62" t="s">
        <v>21</v>
      </c>
      <c r="O34" s="63"/>
      <c r="P34" s="64"/>
      <c r="Q34" s="60"/>
      <c r="R34" s="60"/>
      <c r="S34" s="65"/>
      <c r="T34" s="39"/>
      <c r="U34" s="40"/>
    </row>
    <row r="35" spans="1:21" x14ac:dyDescent="0.3">
      <c r="A35" s="26"/>
      <c r="B35" s="26"/>
      <c r="C35" s="26"/>
      <c r="D35" s="27"/>
      <c r="E35" s="66" t="s">
        <v>8</v>
      </c>
      <c r="F35" s="66" t="s">
        <v>22</v>
      </c>
      <c r="G35" s="30" t="s">
        <v>23</v>
      </c>
      <c r="H35" s="66" t="s">
        <v>8</v>
      </c>
      <c r="I35" s="66" t="s">
        <v>22</v>
      </c>
      <c r="J35" s="30" t="s">
        <v>23</v>
      </c>
      <c r="K35" s="67" t="s">
        <v>8</v>
      </c>
      <c r="L35" s="67" t="s">
        <v>22</v>
      </c>
      <c r="M35" s="68" t="s">
        <v>23</v>
      </c>
      <c r="N35" s="69" t="s">
        <v>8</v>
      </c>
      <c r="O35" s="68" t="s">
        <v>22</v>
      </c>
      <c r="P35" s="68" t="s">
        <v>23</v>
      </c>
      <c r="Q35" s="67" t="s">
        <v>8</v>
      </c>
      <c r="R35" s="67" t="s">
        <v>22</v>
      </c>
      <c r="S35" s="68" t="s">
        <v>23</v>
      </c>
      <c r="T35" s="39"/>
      <c r="U35" s="40"/>
    </row>
    <row r="36" spans="1:21" x14ac:dyDescent="0.3">
      <c r="A36" s="70"/>
      <c r="B36" s="70"/>
      <c r="C36" s="70"/>
      <c r="D36" s="71"/>
      <c r="E36" s="72" t="s">
        <v>11</v>
      </c>
      <c r="F36" s="72" t="s">
        <v>24</v>
      </c>
      <c r="G36" s="56" t="s">
        <v>25</v>
      </c>
      <c r="H36" s="72" t="s">
        <v>11</v>
      </c>
      <c r="I36" s="72" t="s">
        <v>24</v>
      </c>
      <c r="J36" s="56" t="s">
        <v>25</v>
      </c>
      <c r="K36" s="73" t="s">
        <v>11</v>
      </c>
      <c r="L36" s="73" t="s">
        <v>24</v>
      </c>
      <c r="M36" s="74" t="s">
        <v>25</v>
      </c>
      <c r="N36" s="73" t="s">
        <v>11</v>
      </c>
      <c r="O36" s="74" t="s">
        <v>24</v>
      </c>
      <c r="P36" s="74" t="s">
        <v>25</v>
      </c>
      <c r="Q36" s="73" t="s">
        <v>11</v>
      </c>
      <c r="R36" s="73" t="s">
        <v>24</v>
      </c>
      <c r="S36" s="74" t="s">
        <v>25</v>
      </c>
      <c r="T36" s="75"/>
      <c r="U36" s="40"/>
    </row>
    <row r="37" spans="1:21" s="25" customFormat="1" ht="28.5" customHeight="1" x14ac:dyDescent="0.25">
      <c r="A37" s="81"/>
      <c r="B37" s="82" t="s">
        <v>54</v>
      </c>
      <c r="C37" s="95"/>
      <c r="D37" s="95"/>
      <c r="E37" s="85">
        <v>6495</v>
      </c>
      <c r="F37" s="85">
        <v>3283</v>
      </c>
      <c r="G37" s="85">
        <v>3212</v>
      </c>
      <c r="H37" s="114">
        <f t="shared" ref="H37:H47" si="3">SUM(I37:J37)</f>
        <v>5420</v>
      </c>
      <c r="I37" s="115">
        <v>2768</v>
      </c>
      <c r="J37" s="115">
        <v>2652</v>
      </c>
      <c r="K37" s="116">
        <f>SUM(L37:M37)</f>
        <v>1007</v>
      </c>
      <c r="L37" s="91">
        <v>480</v>
      </c>
      <c r="M37" s="91">
        <v>527</v>
      </c>
      <c r="N37" s="87" t="s">
        <v>28</v>
      </c>
      <c r="O37" s="87" t="s">
        <v>28</v>
      </c>
      <c r="P37" s="87" t="s">
        <v>28</v>
      </c>
      <c r="Q37" s="87" t="s">
        <v>28</v>
      </c>
      <c r="R37" s="87" t="s">
        <v>28</v>
      </c>
      <c r="S37" s="87" t="s">
        <v>28</v>
      </c>
      <c r="T37" s="88" t="s">
        <v>55</v>
      </c>
      <c r="U37" s="89"/>
    </row>
    <row r="38" spans="1:21" s="25" customFormat="1" ht="28.5" customHeight="1" x14ac:dyDescent="0.25">
      <c r="A38" s="92"/>
      <c r="B38" s="82" t="s">
        <v>56</v>
      </c>
      <c r="C38" s="45"/>
      <c r="D38" s="45"/>
      <c r="E38" s="85">
        <v>7750</v>
      </c>
      <c r="F38" s="85">
        <v>3935</v>
      </c>
      <c r="G38" s="85">
        <v>3815</v>
      </c>
      <c r="H38" s="114">
        <f t="shared" si="3"/>
        <v>6739</v>
      </c>
      <c r="I38" s="115">
        <v>3436</v>
      </c>
      <c r="J38" s="115">
        <v>3303</v>
      </c>
      <c r="K38" s="116">
        <f>SUM(L38:M38)</f>
        <v>824</v>
      </c>
      <c r="L38" s="91">
        <v>394</v>
      </c>
      <c r="M38" s="91">
        <v>430</v>
      </c>
      <c r="N38" s="87" t="s">
        <v>28</v>
      </c>
      <c r="O38" s="87" t="s">
        <v>28</v>
      </c>
      <c r="P38" s="87" t="s">
        <v>28</v>
      </c>
      <c r="Q38" s="116">
        <v>61</v>
      </c>
      <c r="R38" s="117">
        <v>61</v>
      </c>
      <c r="S38" s="87" t="s">
        <v>28</v>
      </c>
      <c r="T38" s="88" t="s">
        <v>57</v>
      </c>
      <c r="U38" s="89"/>
    </row>
    <row r="39" spans="1:21" s="25" customFormat="1" ht="28.5" customHeight="1" x14ac:dyDescent="0.25">
      <c r="A39" s="92"/>
      <c r="B39" s="82" t="s">
        <v>58</v>
      </c>
      <c r="C39" s="45"/>
      <c r="D39" s="45"/>
      <c r="E39" s="85">
        <v>3599</v>
      </c>
      <c r="F39" s="85">
        <v>1830</v>
      </c>
      <c r="G39" s="85">
        <v>1769</v>
      </c>
      <c r="H39" s="114">
        <f t="shared" si="3"/>
        <v>3571</v>
      </c>
      <c r="I39" s="115">
        <v>1826</v>
      </c>
      <c r="J39" s="115">
        <v>1745</v>
      </c>
      <c r="K39" s="87" t="s">
        <v>28</v>
      </c>
      <c r="L39" s="87" t="s">
        <v>28</v>
      </c>
      <c r="M39" s="87" t="s">
        <v>28</v>
      </c>
      <c r="N39" s="87" t="s">
        <v>28</v>
      </c>
      <c r="O39" s="87" t="s">
        <v>28</v>
      </c>
      <c r="P39" s="87" t="s">
        <v>28</v>
      </c>
      <c r="Q39" s="87" t="s">
        <v>28</v>
      </c>
      <c r="R39" s="87" t="s">
        <v>28</v>
      </c>
      <c r="S39" s="87" t="s">
        <v>28</v>
      </c>
      <c r="T39" s="88" t="s">
        <v>59</v>
      </c>
      <c r="U39" s="89"/>
    </row>
    <row r="40" spans="1:21" s="25" customFormat="1" ht="28.5" customHeight="1" x14ac:dyDescent="0.25">
      <c r="A40" s="92"/>
      <c r="B40" s="82" t="s">
        <v>60</v>
      </c>
      <c r="C40" s="45"/>
      <c r="D40" s="45"/>
      <c r="E40" s="85">
        <v>4736</v>
      </c>
      <c r="F40" s="85">
        <v>2384</v>
      </c>
      <c r="G40" s="85">
        <v>2352</v>
      </c>
      <c r="H40" s="114">
        <f t="shared" si="3"/>
        <v>4257</v>
      </c>
      <c r="I40" s="115">
        <v>2107</v>
      </c>
      <c r="J40" s="115">
        <v>2150</v>
      </c>
      <c r="K40" s="116">
        <f>SUM(L40:M40)</f>
        <v>432</v>
      </c>
      <c r="L40" s="118">
        <v>217</v>
      </c>
      <c r="M40" s="118">
        <v>215</v>
      </c>
      <c r="N40" s="87" t="s">
        <v>28</v>
      </c>
      <c r="O40" s="87" t="s">
        <v>28</v>
      </c>
      <c r="P40" s="87" t="s">
        <v>28</v>
      </c>
      <c r="Q40" s="87" t="s">
        <v>28</v>
      </c>
      <c r="R40" s="87" t="s">
        <v>28</v>
      </c>
      <c r="S40" s="87" t="s">
        <v>28</v>
      </c>
      <c r="T40" s="88" t="s">
        <v>61</v>
      </c>
      <c r="U40" s="89"/>
    </row>
    <row r="41" spans="1:21" s="25" customFormat="1" ht="28.5" customHeight="1" x14ac:dyDescent="0.25">
      <c r="A41" s="92"/>
      <c r="B41" s="82" t="s">
        <v>62</v>
      </c>
      <c r="C41" s="45"/>
      <c r="D41" s="45"/>
      <c r="E41" s="85">
        <v>4810</v>
      </c>
      <c r="F41" s="85">
        <v>2528</v>
      </c>
      <c r="G41" s="85">
        <v>2282</v>
      </c>
      <c r="H41" s="114">
        <f t="shared" si="3"/>
        <v>4534</v>
      </c>
      <c r="I41" s="115">
        <v>2391</v>
      </c>
      <c r="J41" s="115">
        <v>2143</v>
      </c>
      <c r="K41" s="87" t="s">
        <v>28</v>
      </c>
      <c r="L41" s="87" t="s">
        <v>28</v>
      </c>
      <c r="M41" s="87" t="s">
        <v>28</v>
      </c>
      <c r="N41" s="87" t="s">
        <v>28</v>
      </c>
      <c r="O41" s="87" t="s">
        <v>28</v>
      </c>
      <c r="P41" s="87" t="s">
        <v>28</v>
      </c>
      <c r="Q41" s="87" t="s">
        <v>28</v>
      </c>
      <c r="R41" s="87" t="s">
        <v>28</v>
      </c>
      <c r="S41" s="87" t="s">
        <v>28</v>
      </c>
      <c r="T41" s="88" t="s">
        <v>63</v>
      </c>
      <c r="U41" s="89"/>
    </row>
    <row r="42" spans="1:21" s="25" customFormat="1" ht="28.5" customHeight="1" x14ac:dyDescent="0.25">
      <c r="A42" s="81"/>
      <c r="B42" s="82" t="s">
        <v>64</v>
      </c>
      <c r="C42" s="95"/>
      <c r="D42" s="96"/>
      <c r="E42" s="85">
        <v>9233</v>
      </c>
      <c r="F42" s="85">
        <v>4660</v>
      </c>
      <c r="G42" s="85">
        <v>4573</v>
      </c>
      <c r="H42" s="114">
        <f t="shared" si="3"/>
        <v>8921</v>
      </c>
      <c r="I42" s="119">
        <v>4501</v>
      </c>
      <c r="J42" s="119">
        <v>4420</v>
      </c>
      <c r="K42" s="87">
        <f t="shared" ref="K42:K47" si="4">SUM(L42:M42)</f>
        <v>0</v>
      </c>
      <c r="L42" s="87" t="s">
        <v>28</v>
      </c>
      <c r="M42" s="87" t="s">
        <v>28</v>
      </c>
      <c r="N42" s="87">
        <v>283</v>
      </c>
      <c r="O42" s="87">
        <v>154</v>
      </c>
      <c r="P42" s="87">
        <v>129</v>
      </c>
      <c r="Q42" s="87" t="s">
        <v>28</v>
      </c>
      <c r="R42" s="87" t="s">
        <v>28</v>
      </c>
      <c r="S42" s="87" t="s">
        <v>28</v>
      </c>
      <c r="T42" s="88" t="s">
        <v>65</v>
      </c>
      <c r="U42" s="89"/>
    </row>
    <row r="43" spans="1:21" s="25" customFormat="1" ht="28.5" customHeight="1" x14ac:dyDescent="0.25">
      <c r="A43" s="81"/>
      <c r="B43" s="82" t="s">
        <v>66</v>
      </c>
      <c r="C43" s="95"/>
      <c r="D43" s="95"/>
      <c r="E43" s="85">
        <v>18953</v>
      </c>
      <c r="F43" s="85">
        <v>9325</v>
      </c>
      <c r="G43" s="85">
        <v>9628</v>
      </c>
      <c r="H43" s="114">
        <f t="shared" si="3"/>
        <v>17458</v>
      </c>
      <c r="I43" s="119">
        <v>8523</v>
      </c>
      <c r="J43" s="119">
        <v>8935</v>
      </c>
      <c r="K43" s="87">
        <f t="shared" si="4"/>
        <v>839</v>
      </c>
      <c r="L43" s="116">
        <v>438</v>
      </c>
      <c r="M43" s="116">
        <v>401</v>
      </c>
      <c r="N43" s="87" t="s">
        <v>28</v>
      </c>
      <c r="O43" s="87" t="s">
        <v>28</v>
      </c>
      <c r="P43" s="87" t="s">
        <v>28</v>
      </c>
      <c r="Q43" s="87" t="s">
        <v>28</v>
      </c>
      <c r="R43" s="87" t="s">
        <v>28</v>
      </c>
      <c r="S43" s="87" t="s">
        <v>28</v>
      </c>
      <c r="T43" s="88" t="s">
        <v>67</v>
      </c>
      <c r="U43" s="89"/>
    </row>
    <row r="44" spans="1:21" s="25" customFormat="1" ht="28.5" customHeight="1" x14ac:dyDescent="0.25">
      <c r="A44" s="92"/>
      <c r="B44" s="82" t="s">
        <v>68</v>
      </c>
      <c r="C44" s="45"/>
      <c r="D44" s="45"/>
      <c r="E44" s="85">
        <v>4756</v>
      </c>
      <c r="F44" s="85">
        <v>2297</v>
      </c>
      <c r="G44" s="85">
        <v>2459</v>
      </c>
      <c r="H44" s="114">
        <f t="shared" si="3"/>
        <v>4706</v>
      </c>
      <c r="I44" s="119">
        <v>2296</v>
      </c>
      <c r="J44" s="119">
        <v>2410</v>
      </c>
      <c r="K44" s="87">
        <f t="shared" si="4"/>
        <v>0</v>
      </c>
      <c r="L44" s="87" t="s">
        <v>28</v>
      </c>
      <c r="M44" s="87" t="s">
        <v>28</v>
      </c>
      <c r="N44" s="87" t="s">
        <v>28</v>
      </c>
      <c r="O44" s="87" t="s">
        <v>28</v>
      </c>
      <c r="P44" s="87" t="s">
        <v>28</v>
      </c>
      <c r="Q44" s="87" t="s">
        <v>28</v>
      </c>
      <c r="R44" s="87" t="s">
        <v>28</v>
      </c>
      <c r="S44" s="87" t="s">
        <v>28</v>
      </c>
      <c r="T44" s="88" t="s">
        <v>69</v>
      </c>
      <c r="U44" s="89"/>
    </row>
    <row r="45" spans="1:21" s="25" customFormat="1" ht="28.5" customHeight="1" x14ac:dyDescent="0.25">
      <c r="A45" s="81"/>
      <c r="B45" s="82" t="s">
        <v>70</v>
      </c>
      <c r="C45" s="95"/>
      <c r="D45" s="95"/>
      <c r="E45" s="85">
        <v>7499</v>
      </c>
      <c r="F45" s="85">
        <v>3629</v>
      </c>
      <c r="G45" s="85">
        <v>3870</v>
      </c>
      <c r="H45" s="114">
        <f t="shared" si="3"/>
        <v>7098</v>
      </c>
      <c r="I45" s="119">
        <v>3380</v>
      </c>
      <c r="J45" s="119">
        <v>3718</v>
      </c>
      <c r="K45" s="87">
        <f t="shared" si="4"/>
        <v>180</v>
      </c>
      <c r="L45" s="116">
        <v>99</v>
      </c>
      <c r="M45" s="116">
        <v>81</v>
      </c>
      <c r="N45" s="87" t="s">
        <v>28</v>
      </c>
      <c r="O45" s="87" t="s">
        <v>28</v>
      </c>
      <c r="P45" s="87" t="s">
        <v>28</v>
      </c>
      <c r="Q45" s="87">
        <v>53</v>
      </c>
      <c r="R45" s="87">
        <v>53</v>
      </c>
      <c r="S45" s="87" t="s">
        <v>28</v>
      </c>
      <c r="T45" s="88" t="s">
        <v>71</v>
      </c>
      <c r="U45" s="89"/>
    </row>
    <row r="46" spans="1:21" s="25" customFormat="1" ht="28.5" customHeight="1" x14ac:dyDescent="0.25">
      <c r="A46" s="81"/>
      <c r="B46" s="82" t="s">
        <v>72</v>
      </c>
      <c r="C46" s="45"/>
      <c r="D46" s="45"/>
      <c r="E46" s="85">
        <v>4419</v>
      </c>
      <c r="F46" s="85">
        <v>2270</v>
      </c>
      <c r="G46" s="85">
        <v>2149</v>
      </c>
      <c r="H46" s="114">
        <f t="shared" si="3"/>
        <v>4313</v>
      </c>
      <c r="I46" s="119">
        <v>2194</v>
      </c>
      <c r="J46" s="119">
        <v>2119</v>
      </c>
      <c r="K46" s="87">
        <f t="shared" si="4"/>
        <v>0</v>
      </c>
      <c r="L46" s="87" t="s">
        <v>28</v>
      </c>
      <c r="M46" s="87" t="s">
        <v>28</v>
      </c>
      <c r="N46" s="87">
        <v>252</v>
      </c>
      <c r="O46" s="87">
        <v>122</v>
      </c>
      <c r="P46" s="87">
        <v>130</v>
      </c>
      <c r="Q46" s="87" t="s">
        <v>28</v>
      </c>
      <c r="R46" s="87" t="s">
        <v>28</v>
      </c>
      <c r="S46" s="87" t="s">
        <v>28</v>
      </c>
      <c r="T46" s="88" t="s">
        <v>73</v>
      </c>
      <c r="U46" s="89"/>
    </row>
    <row r="47" spans="1:21" s="25" customFormat="1" ht="28.5" customHeight="1" x14ac:dyDescent="0.25">
      <c r="A47" s="92"/>
      <c r="B47" s="82" t="s">
        <v>74</v>
      </c>
      <c r="C47" s="45"/>
      <c r="D47" s="45"/>
      <c r="E47" s="85">
        <v>3480</v>
      </c>
      <c r="F47" s="85">
        <v>1799</v>
      </c>
      <c r="G47" s="85">
        <v>1681</v>
      </c>
      <c r="H47" s="114">
        <f t="shared" si="3"/>
        <v>3444</v>
      </c>
      <c r="I47" s="119">
        <v>1760</v>
      </c>
      <c r="J47" s="119">
        <v>1684</v>
      </c>
      <c r="K47" s="87">
        <f t="shared" si="4"/>
        <v>0</v>
      </c>
      <c r="L47" s="87" t="s">
        <v>28</v>
      </c>
      <c r="M47" s="87" t="s">
        <v>28</v>
      </c>
      <c r="N47" s="87" t="s">
        <v>28</v>
      </c>
      <c r="O47" s="87" t="s">
        <v>28</v>
      </c>
      <c r="P47" s="87" t="s">
        <v>28</v>
      </c>
      <c r="Q47" s="87" t="s">
        <v>28</v>
      </c>
      <c r="R47" s="87" t="s">
        <v>28</v>
      </c>
      <c r="S47" s="87" t="s">
        <v>28</v>
      </c>
      <c r="T47" s="88" t="s">
        <v>75</v>
      </c>
      <c r="U47" s="89"/>
    </row>
    <row r="48" spans="1:21" ht="3.75" customHeight="1" x14ac:dyDescent="0.3">
      <c r="A48" s="120"/>
      <c r="B48" s="120"/>
      <c r="C48" s="120"/>
      <c r="D48" s="121"/>
      <c r="E48" s="122"/>
      <c r="F48" s="122"/>
      <c r="G48" s="121"/>
      <c r="H48" s="122"/>
      <c r="I48" s="122"/>
      <c r="J48" s="121"/>
      <c r="K48" s="123" t="s">
        <v>28</v>
      </c>
      <c r="L48" s="123" t="s">
        <v>28</v>
      </c>
      <c r="M48" s="123" t="s">
        <v>28</v>
      </c>
      <c r="N48" s="123" t="s">
        <v>28</v>
      </c>
      <c r="O48" s="123" t="s">
        <v>28</v>
      </c>
      <c r="P48" s="123" t="s">
        <v>28</v>
      </c>
      <c r="Q48" s="123" t="s">
        <v>28</v>
      </c>
      <c r="R48" s="123" t="s">
        <v>28</v>
      </c>
      <c r="S48" s="123" t="s">
        <v>28</v>
      </c>
      <c r="T48" s="120"/>
      <c r="U48" s="81"/>
    </row>
    <row r="49" spans="1:21" ht="3.75" customHeight="1" x14ac:dyDescent="0.3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124"/>
      <c r="L49" s="124"/>
      <c r="M49" s="124"/>
      <c r="N49" s="124"/>
      <c r="O49" s="124"/>
      <c r="P49" s="124"/>
      <c r="Q49" s="124"/>
      <c r="R49" s="124"/>
      <c r="S49" s="124"/>
      <c r="T49" s="81"/>
      <c r="U49" s="81"/>
    </row>
    <row r="50" spans="1:21" s="25" customFormat="1" ht="19.5" customHeight="1" x14ac:dyDescent="0.3">
      <c r="A50" s="81"/>
      <c r="C50" s="125" t="s">
        <v>76</v>
      </c>
      <c r="D50" s="8"/>
      <c r="E50" s="8"/>
      <c r="F50" s="3"/>
      <c r="G50" s="3"/>
      <c r="H50" s="3"/>
      <c r="I50" s="3"/>
      <c r="K50" s="126"/>
      <c r="L50" s="127" t="s">
        <v>77</v>
      </c>
      <c r="M50" s="4"/>
      <c r="N50" s="128"/>
      <c r="O50" s="126"/>
      <c r="P50" s="126"/>
      <c r="Q50" s="126"/>
      <c r="R50" s="126"/>
      <c r="S50" s="126"/>
    </row>
    <row r="51" spans="1:21" s="25" customFormat="1" ht="19.5" customHeight="1" x14ac:dyDescent="0.3">
      <c r="C51" s="125" t="s">
        <v>78</v>
      </c>
      <c r="D51" s="125"/>
      <c r="E51" s="125"/>
      <c r="F51" s="3"/>
      <c r="G51" s="3"/>
      <c r="H51" s="3"/>
      <c r="I51" s="3"/>
      <c r="K51" s="126"/>
      <c r="L51" s="129" t="s">
        <v>79</v>
      </c>
      <c r="M51" s="4"/>
      <c r="N51" s="126"/>
      <c r="O51" s="126"/>
      <c r="P51" s="126"/>
      <c r="Q51" s="126"/>
      <c r="R51" s="126"/>
      <c r="S51" s="126"/>
    </row>
    <row r="52" spans="1:21" x14ac:dyDescent="0.3">
      <c r="C52" s="125" t="s">
        <v>80</v>
      </c>
      <c r="D52" s="25"/>
      <c r="L52" s="129" t="s">
        <v>81</v>
      </c>
    </row>
  </sheetData>
  <mergeCells count="25">
    <mergeCell ref="N32:P32"/>
    <mergeCell ref="Q32:S32"/>
    <mergeCell ref="N33:P33"/>
    <mergeCell ref="Q33:S33"/>
    <mergeCell ref="N34:P34"/>
    <mergeCell ref="Q8:S8"/>
    <mergeCell ref="N9:P9"/>
    <mergeCell ref="A12:D12"/>
    <mergeCell ref="A29:D36"/>
    <mergeCell ref="H29:S29"/>
    <mergeCell ref="T29:T36"/>
    <mergeCell ref="E31:G31"/>
    <mergeCell ref="N31:P31"/>
    <mergeCell ref="Q31:S31"/>
    <mergeCell ref="E32:G3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2015-05-20T05:59:52Z</dcterms:created>
  <dcterms:modified xsi:type="dcterms:W3CDTF">2015-05-20T06:00:06Z</dcterms:modified>
</cp:coreProperties>
</file>