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3560" yWindow="240" windowWidth="11190" windowHeight="10965"/>
  </bookViews>
  <sheets>
    <sheet name="T-18.7" sheetId="4" r:id="rId1"/>
  </sheets>
  <definedNames>
    <definedName name="_xlnm.Print_Area" localSheetId="0">'T-18.7'!$A$1:$K$30</definedName>
  </definedNames>
  <calcPr calcId="124519"/>
</workbook>
</file>

<file path=xl/calcChain.xml><?xml version="1.0" encoding="utf-8"?>
<calcChain xmlns="http://schemas.openxmlformats.org/spreadsheetml/2006/main">
  <c r="F21" i="4"/>
  <c r="F11" s="1"/>
  <c r="G21"/>
  <c r="G11" s="1"/>
  <c r="H21"/>
  <c r="H11" s="1"/>
  <c r="I21"/>
  <c r="I11" s="1"/>
  <c r="J21"/>
  <c r="J11" s="1"/>
  <c r="E11"/>
</calcChain>
</file>

<file path=xl/sharedStrings.xml><?xml version="1.0" encoding="utf-8"?>
<sst xmlns="http://schemas.openxmlformats.org/spreadsheetml/2006/main" count="121" uniqueCount="69">
  <si>
    <t>ตาราง</t>
  </si>
  <si>
    <t>TABLE</t>
  </si>
  <si>
    <t>Total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</si>
  <si>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</si>
  <si>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</si>
  <si>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</si>
  <si>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</si>
  <si>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</si>
  <si>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</si>
  <si>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</si>
  <si>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</si>
  <si>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</si>
  <si>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</si>
  <si>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</si>
  <si>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</si>
  <si>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</si>
  <si>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</si>
  <si>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</si>
  <si>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</si>
  <si>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</si>
  <si>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</si>
  <si>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</si>
  <si>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</si>
  <si>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</si>
  <si>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</si>
  <si>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</si>
  <si>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>เมืองสงขลา</t>
  </si>
  <si>
    <t>สทิงพระ</t>
  </si>
  <si>
    <t>จะนะ</t>
  </si>
  <si>
    <t>นาทวี</t>
  </si>
  <si>
    <t>เทพา</t>
  </si>
  <si>
    <t>สะบ้าย้อย</t>
  </si>
  <si>
    <t>ระโนด</t>
  </si>
  <si>
    <t>กระแสสินธุ์</t>
  </si>
  <si>
    <t>รัตภูมิ</t>
  </si>
  <si>
    <t>สะเดา</t>
  </si>
  <si>
    <t>หาดใหญ่</t>
  </si>
  <si>
    <t>นาหม่อม</t>
  </si>
  <si>
    <t>ควนเนียง</t>
  </si>
  <si>
    <t>บางกล่ำ</t>
  </si>
  <si>
    <t>สิงหนคร</t>
  </si>
  <si>
    <t>คลองหอยโข่ง</t>
  </si>
  <si>
    <t xml:space="preserve">   Mueang Songkhla</t>
  </si>
  <si>
    <t xml:space="preserve">   Sathing Phra</t>
  </si>
  <si>
    <t xml:space="preserve">   Chana</t>
  </si>
  <si>
    <t xml:space="preserve">   Na Thawi</t>
  </si>
  <si>
    <t xml:space="preserve">   Thepha</t>
  </si>
  <si>
    <t xml:space="preserve">   Saba Yoi</t>
  </si>
  <si>
    <t xml:space="preserve">   Ranot</t>
  </si>
  <si>
    <t xml:space="preserve">   Krasae Sin</t>
  </si>
  <si>
    <t xml:space="preserve">   Rattaphum</t>
  </si>
  <si>
    <t xml:space="preserve">   Sadao</t>
  </si>
  <si>
    <t xml:space="preserve">   Hat Yai</t>
  </si>
  <si>
    <t xml:space="preserve">   Na Mom</t>
  </si>
  <si>
    <t xml:space="preserve">   Khuan Niang</t>
  </si>
  <si>
    <t xml:space="preserve">   Bang Klam</t>
  </si>
  <si>
    <t xml:space="preserve">   Singha Nakhon</t>
  </si>
  <si>
    <t xml:space="preserve">   Khlong Hoi Khong</t>
  </si>
  <si>
    <t>Source:   Office of Waterworks Authority Area 5 , Songkhla</t>
  </si>
  <si>
    <t xml:space="preserve">    ที่มา:   สำนักงานการประปาเขต 5 จังหวัดสงขลา </t>
  </si>
  <si>
    <t>ยอดรวม</t>
  </si>
  <si>
    <t>อำเภอ</t>
  </si>
  <si>
    <t>District</t>
  </si>
  <si>
    <t>สถิติการประปา จำแนกเป็นรายอำเภอ พ.ศ. 2553</t>
  </si>
  <si>
    <t>STATISTICS OF WATER SUPPLY BY DISTRICT: 2010</t>
  </si>
  <si>
    <t>รับน้ำจากหาดใหญ่</t>
  </si>
  <si>
    <t>-</t>
  </si>
  <si>
    <t>รวมกับหาดใหญ่</t>
  </si>
  <si>
    <t>รวมกับสงขลา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</si>
</sst>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87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5" fillId="0" borderId="4" xfId="0" applyFont="1" applyBorder="1"/>
    <xf numFmtId="0" fontId="5" fillId="0" borderId="0" xfId="0" applyFont="1"/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8" fontId="5" fillId="0" borderId="3" xfId="3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188" fontId="4" fillId="0" borderId="0" xfId="3" applyNumberFormat="1" applyFont="1"/>
    <xf numFmtId="188" fontId="5" fillId="0" borderId="0" xfId="3" applyNumberFormat="1" applyFont="1" applyBorder="1"/>
    <xf numFmtId="188" fontId="5" fillId="0" borderId="10" xfId="3" applyNumberFormat="1" applyFont="1" applyBorder="1"/>
    <xf numFmtId="188" fontId="5" fillId="0" borderId="1" xfId="3" applyNumberFormat="1" applyFont="1" applyBorder="1"/>
    <xf numFmtId="188" fontId="5" fillId="0" borderId="1" xfId="3" applyNumberFormat="1" applyFont="1" applyBorder="1" applyAlignment="1">
      <alignment horizontal="center"/>
    </xf>
    <xf numFmtId="188" fontId="5" fillId="0" borderId="10" xfId="3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8" fontId="5" fillId="0" borderId="0" xfId="3" applyNumberFormat="1" applyFont="1" applyBorder="1" applyAlignment="1">
      <alignment horizontal="center"/>
    </xf>
    <xf numFmtId="188" fontId="5" fillId="0" borderId="5" xfId="3" applyNumberFormat="1" applyFont="1" applyBorder="1"/>
    <xf numFmtId="188" fontId="5" fillId="0" borderId="4" xfId="3" applyNumberFormat="1" applyFont="1" applyBorder="1"/>
    <xf numFmtId="188" fontId="5" fillId="0" borderId="5" xfId="3" applyNumberFormat="1" applyFont="1" applyBorder="1" applyAlignment="1">
      <alignment horizontal="center"/>
    </xf>
    <xf numFmtId="188" fontId="5" fillId="0" borderId="7" xfId="3" applyNumberFormat="1" applyFont="1" applyBorder="1" applyAlignment="1">
      <alignment horizontal="center"/>
    </xf>
    <xf numFmtId="3" fontId="5" fillId="0" borderId="3" xfId="3" applyNumberFormat="1" applyFont="1" applyBorder="1" applyAlignment="1">
      <alignment horizontal="right" indent="3"/>
    </xf>
    <xf numFmtId="3" fontId="5" fillId="0" borderId="0" xfId="3" applyNumberFormat="1" applyFont="1" applyBorder="1" applyAlignment="1">
      <alignment horizontal="right" indent="3"/>
    </xf>
    <xf numFmtId="3" fontId="5" fillId="0" borderId="8" xfId="3" applyNumberFormat="1" applyFont="1" applyBorder="1" applyAlignment="1">
      <alignment horizontal="right" indent="3"/>
    </xf>
    <xf numFmtId="3" fontId="5" fillId="0" borderId="6" xfId="3" applyNumberFormat="1" applyFont="1" applyBorder="1" applyAlignment="1">
      <alignment horizontal="right" indent="3"/>
    </xf>
    <xf numFmtId="188" fontId="5" fillId="0" borderId="0" xfId="3" applyNumberFormat="1" applyFont="1"/>
    <xf numFmtId="3" fontId="5" fillId="0" borderId="5" xfId="3" applyNumberFormat="1" applyFont="1" applyBorder="1" applyAlignment="1">
      <alignment horizontal="right" indent="3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1" fontId="6" fillId="0" borderId="3" xfId="0" applyNumberFormat="1" applyFont="1" applyBorder="1" applyAlignment="1">
      <alignment horizontal="center"/>
    </xf>
    <xf numFmtId="3" fontId="4" fillId="0" borderId="3" xfId="3" applyNumberFormat="1" applyFont="1" applyBorder="1" applyAlignment="1">
      <alignment horizontal="right" indent="3"/>
    </xf>
  </cellXfs>
  <cellStyles count="4">
    <cellStyle name="Comma_Chapter13" xfId="1"/>
    <cellStyle name="Normal_Chapter13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showGridLines="0" tabSelected="1" workbookViewId="0">
      <selection activeCell="M10" sqref="M10"/>
    </sheetView>
  </sheetViews>
  <sheetFormatPr defaultRowHeight="18"/>
  <cols>
    <col min="1" max="1" width="1.85546875" style="6" customWidth="1"/>
    <col min="2" max="2" width="5.7109375" style="6" customWidth="1"/>
    <col min="3" max="3" width="4.7109375" style="6" customWidth="1"/>
    <col min="4" max="4" width="9.85546875" style="6" customWidth="1"/>
    <col min="5" max="5" width="19" style="30" customWidth="1"/>
    <col min="6" max="10" width="18.5703125" style="30" customWidth="1"/>
    <col min="11" max="11" width="20.28515625" style="6" customWidth="1"/>
    <col min="12" max="16384" width="9.140625" style="3"/>
  </cols>
  <sheetData>
    <row r="1" spans="1:11" s="4" customFormat="1">
      <c r="A1" s="1"/>
      <c r="B1" s="1" t="s">
        <v>0</v>
      </c>
      <c r="C1" s="2">
        <v>18.7</v>
      </c>
      <c r="D1" s="1" t="s">
        <v>63</v>
      </c>
      <c r="E1" s="14"/>
      <c r="F1" s="14"/>
      <c r="G1" s="14"/>
      <c r="H1" s="14"/>
      <c r="I1" s="14"/>
      <c r="J1" s="14"/>
      <c r="K1" s="1"/>
    </row>
    <row r="2" spans="1:11" s="4" customFormat="1">
      <c r="A2" s="1"/>
      <c r="B2" s="1" t="s">
        <v>1</v>
      </c>
      <c r="C2" s="2">
        <v>18.7</v>
      </c>
      <c r="D2" s="1" t="s">
        <v>64</v>
      </c>
      <c r="E2" s="14"/>
      <c r="F2" s="14"/>
      <c r="G2" s="14"/>
      <c r="H2" s="14"/>
      <c r="I2" s="14"/>
      <c r="J2" s="14"/>
      <c r="K2" s="1"/>
    </row>
    <row r="3" spans="1:11" ht="10.5" customHeight="1">
      <c r="A3" s="3"/>
      <c r="B3" s="3"/>
      <c r="C3" s="3"/>
      <c r="D3" s="3"/>
      <c r="E3" s="15"/>
      <c r="F3" s="15"/>
      <c r="G3" s="15"/>
      <c r="H3" s="15"/>
      <c r="I3" s="15"/>
      <c r="J3" s="15"/>
    </row>
    <row r="4" spans="1:11">
      <c r="A4" s="7"/>
      <c r="B4" s="7"/>
      <c r="C4" s="7"/>
      <c r="D4" s="7"/>
      <c r="E4" s="16"/>
      <c r="F4" s="17"/>
      <c r="G4" s="16"/>
      <c r="H4" s="18" t="s">
        <v>3</v>
      </c>
      <c r="I4" s="19" t="s">
        <v>8</v>
      </c>
      <c r="J4" s="19"/>
      <c r="K4" s="32"/>
    </row>
    <row r="5" spans="1:11">
      <c r="A5" s="40"/>
      <c r="B5" s="40"/>
      <c r="C5" s="40"/>
      <c r="D5" s="40"/>
      <c r="E5" s="20" t="s">
        <v>4</v>
      </c>
      <c r="F5" s="8" t="s">
        <v>5</v>
      </c>
      <c r="G5" s="11" t="s">
        <v>6</v>
      </c>
      <c r="H5" s="21" t="s">
        <v>7</v>
      </c>
      <c r="I5" s="11" t="s">
        <v>13</v>
      </c>
      <c r="J5" s="11" t="s">
        <v>9</v>
      </c>
      <c r="K5" s="33"/>
    </row>
    <row r="6" spans="1:11">
      <c r="A6" s="40" t="s">
        <v>61</v>
      </c>
      <c r="B6" s="40"/>
      <c r="C6" s="40"/>
      <c r="D6" s="40"/>
      <c r="E6" s="20" t="s">
        <v>10</v>
      </c>
      <c r="F6" s="8" t="s">
        <v>10</v>
      </c>
      <c r="G6" s="11" t="s">
        <v>11</v>
      </c>
      <c r="H6" s="21" t="s">
        <v>12</v>
      </c>
      <c r="I6" s="11" t="s">
        <v>19</v>
      </c>
      <c r="J6" s="11" t="s">
        <v>14</v>
      </c>
      <c r="K6" s="33" t="s">
        <v>62</v>
      </c>
    </row>
    <row r="7" spans="1:11">
      <c r="A7" s="3"/>
      <c r="B7" s="3"/>
      <c r="C7" s="3"/>
      <c r="D7" s="3"/>
      <c r="E7" s="20" t="s">
        <v>15</v>
      </c>
      <c r="F7" s="8" t="s">
        <v>16</v>
      </c>
      <c r="G7" s="11" t="s">
        <v>17</v>
      </c>
      <c r="H7" s="21" t="s">
        <v>18</v>
      </c>
      <c r="I7" s="11" t="s">
        <v>23</v>
      </c>
      <c r="J7" s="11" t="s">
        <v>20</v>
      </c>
      <c r="K7" s="33"/>
    </row>
    <row r="8" spans="1:11">
      <c r="A8" s="3"/>
      <c r="B8" s="3"/>
      <c r="C8" s="3"/>
      <c r="D8" s="3"/>
      <c r="E8" s="20" t="s">
        <v>21</v>
      </c>
      <c r="F8" s="8" t="s">
        <v>21</v>
      </c>
      <c r="G8" s="11" t="s">
        <v>21</v>
      </c>
      <c r="H8" s="21" t="s">
        <v>22</v>
      </c>
      <c r="I8" s="11" t="s">
        <v>21</v>
      </c>
      <c r="J8" s="11" t="s">
        <v>24</v>
      </c>
      <c r="K8" s="33"/>
    </row>
    <row r="9" spans="1:11">
      <c r="A9" s="5"/>
      <c r="B9" s="5"/>
      <c r="C9" s="5"/>
      <c r="D9" s="5"/>
      <c r="E9" s="22"/>
      <c r="F9" s="23"/>
      <c r="G9" s="22"/>
      <c r="H9" s="24" t="s">
        <v>21</v>
      </c>
      <c r="I9" s="22"/>
      <c r="J9" s="25" t="s">
        <v>25</v>
      </c>
      <c r="K9" s="34"/>
    </row>
    <row r="10" spans="1:11">
      <c r="A10" s="3"/>
      <c r="B10" s="3"/>
      <c r="C10" s="3"/>
      <c r="D10" s="3"/>
      <c r="E10" s="16"/>
      <c r="F10" s="16"/>
      <c r="G10" s="16"/>
      <c r="H10" s="16"/>
      <c r="I10" s="16"/>
      <c r="J10" s="16"/>
      <c r="K10" s="33"/>
    </row>
    <row r="11" spans="1:11" s="4" customFormat="1">
      <c r="A11" s="38" t="s">
        <v>60</v>
      </c>
      <c r="B11" s="38"/>
      <c r="C11" s="38"/>
      <c r="D11" s="39"/>
      <c r="E11" s="42">
        <f t="shared" ref="E11:J11" si="0">SUM(E12:E27)</f>
        <v>170640</v>
      </c>
      <c r="F11" s="42">
        <f t="shared" si="0"/>
        <v>48892196</v>
      </c>
      <c r="G11" s="42">
        <f t="shared" si="0"/>
        <v>35840698</v>
      </c>
      <c r="H11" s="42">
        <f t="shared" si="0"/>
        <v>280529</v>
      </c>
      <c r="I11" s="42">
        <f t="shared" si="0"/>
        <v>13041558</v>
      </c>
      <c r="J11" s="42">
        <f t="shared" si="0"/>
        <v>113636</v>
      </c>
      <c r="K11" s="35" t="s">
        <v>2</v>
      </c>
    </row>
    <row r="12" spans="1:11">
      <c r="A12" s="9"/>
      <c r="B12" s="3" t="s">
        <v>26</v>
      </c>
      <c r="C12" s="9"/>
      <c r="D12" s="10"/>
      <c r="E12" s="26" t="s">
        <v>65</v>
      </c>
      <c r="F12" s="27">
        <v>17125867</v>
      </c>
      <c r="G12" s="26">
        <v>13682064</v>
      </c>
      <c r="H12" s="28">
        <v>23109</v>
      </c>
      <c r="I12" s="27">
        <v>3437276</v>
      </c>
      <c r="J12" s="29">
        <v>38676</v>
      </c>
      <c r="K12" s="36" t="s">
        <v>42</v>
      </c>
    </row>
    <row r="13" spans="1:11">
      <c r="A13" s="9"/>
      <c r="B13" s="3" t="s">
        <v>27</v>
      </c>
      <c r="C13" s="9"/>
      <c r="D13" s="10"/>
      <c r="E13" s="26" t="s">
        <v>66</v>
      </c>
      <c r="F13" s="26" t="s">
        <v>66</v>
      </c>
      <c r="G13" s="26" t="s">
        <v>66</v>
      </c>
      <c r="H13" s="26" t="s">
        <v>66</v>
      </c>
      <c r="I13" s="26" t="s">
        <v>66</v>
      </c>
      <c r="J13" s="26" t="s">
        <v>66</v>
      </c>
      <c r="K13" s="36" t="s">
        <v>43</v>
      </c>
    </row>
    <row r="14" spans="1:11">
      <c r="A14" s="9"/>
      <c r="B14" s="3" t="s">
        <v>28</v>
      </c>
      <c r="C14" s="9"/>
      <c r="D14" s="10"/>
      <c r="E14" s="29">
        <v>2400</v>
      </c>
      <c r="F14" s="29">
        <v>507469</v>
      </c>
      <c r="G14" s="26">
        <v>375752</v>
      </c>
      <c r="H14" s="28">
        <v>2910</v>
      </c>
      <c r="I14" s="27">
        <v>130607</v>
      </c>
      <c r="J14" s="29">
        <v>1455</v>
      </c>
      <c r="K14" s="36" t="s">
        <v>44</v>
      </c>
    </row>
    <row r="15" spans="1:11">
      <c r="A15" s="9"/>
      <c r="B15" s="3" t="s">
        <v>29</v>
      </c>
      <c r="C15" s="9"/>
      <c r="D15" s="10"/>
      <c r="E15" s="29">
        <v>2400</v>
      </c>
      <c r="F15" s="29">
        <v>465486</v>
      </c>
      <c r="G15" s="26">
        <v>379283</v>
      </c>
      <c r="H15" s="28">
        <v>2754</v>
      </c>
      <c r="I15" s="27">
        <v>85719</v>
      </c>
      <c r="J15" s="29">
        <v>1702</v>
      </c>
      <c r="K15" s="36" t="s">
        <v>45</v>
      </c>
    </row>
    <row r="16" spans="1:11">
      <c r="A16" s="3"/>
      <c r="B16" s="3" t="s">
        <v>30</v>
      </c>
      <c r="C16" s="3"/>
      <c r="D16" s="12"/>
      <c r="E16" s="29" t="s">
        <v>66</v>
      </c>
      <c r="F16" s="29" t="s">
        <v>66</v>
      </c>
      <c r="G16" s="29" t="s">
        <v>66</v>
      </c>
      <c r="H16" s="29" t="s">
        <v>66</v>
      </c>
      <c r="I16" s="29" t="s">
        <v>66</v>
      </c>
      <c r="J16" s="29" t="s">
        <v>66</v>
      </c>
      <c r="K16" s="36" t="s">
        <v>46</v>
      </c>
    </row>
    <row r="17" spans="1:11">
      <c r="A17" s="3"/>
      <c r="B17" s="3" t="s">
        <v>31</v>
      </c>
      <c r="C17" s="3"/>
      <c r="D17" s="12"/>
      <c r="E17" s="29" t="s">
        <v>66</v>
      </c>
      <c r="F17" s="29" t="s">
        <v>66</v>
      </c>
      <c r="G17" s="29" t="s">
        <v>66</v>
      </c>
      <c r="H17" s="29" t="s">
        <v>66</v>
      </c>
      <c r="I17" s="29" t="s">
        <v>66</v>
      </c>
      <c r="J17" s="29" t="s">
        <v>66</v>
      </c>
      <c r="K17" s="36" t="s">
        <v>47</v>
      </c>
    </row>
    <row r="18" spans="1:11">
      <c r="A18" s="3"/>
      <c r="B18" s="3" t="s">
        <v>32</v>
      </c>
      <c r="C18" s="3"/>
      <c r="D18" s="12"/>
      <c r="E18" s="29">
        <v>6000</v>
      </c>
      <c r="F18" s="29">
        <v>712038</v>
      </c>
      <c r="G18" s="26">
        <v>409179</v>
      </c>
      <c r="H18" s="28">
        <v>42296</v>
      </c>
      <c r="I18" s="27">
        <v>302777</v>
      </c>
      <c r="J18" s="29">
        <v>2432</v>
      </c>
      <c r="K18" s="36" t="s">
        <v>48</v>
      </c>
    </row>
    <row r="19" spans="1:11">
      <c r="A19" s="3"/>
      <c r="B19" s="3" t="s">
        <v>33</v>
      </c>
      <c r="C19" s="3"/>
      <c r="D19" s="12"/>
      <c r="E19" s="29" t="s">
        <v>66</v>
      </c>
      <c r="F19" s="29" t="s">
        <v>66</v>
      </c>
      <c r="G19" s="29" t="s">
        <v>66</v>
      </c>
      <c r="H19" s="29" t="s">
        <v>66</v>
      </c>
      <c r="I19" s="29" t="s">
        <v>66</v>
      </c>
      <c r="J19" s="29" t="s">
        <v>66</v>
      </c>
      <c r="K19" s="36" t="s">
        <v>49</v>
      </c>
    </row>
    <row r="20" spans="1:11">
      <c r="A20" s="3"/>
      <c r="B20" s="3" t="s">
        <v>34</v>
      </c>
      <c r="C20" s="3"/>
      <c r="D20" s="12"/>
      <c r="E20" s="29" t="s">
        <v>66</v>
      </c>
      <c r="F20" s="29" t="s">
        <v>66</v>
      </c>
      <c r="G20" s="29" t="s">
        <v>66</v>
      </c>
      <c r="H20" s="29" t="s">
        <v>66</v>
      </c>
      <c r="I20" s="29" t="s">
        <v>66</v>
      </c>
      <c r="J20" s="29" t="s">
        <v>66</v>
      </c>
      <c r="K20" s="36" t="s">
        <v>50</v>
      </c>
    </row>
    <row r="21" spans="1:11">
      <c r="A21" s="3"/>
      <c r="B21" s="3" t="s">
        <v>35</v>
      </c>
      <c r="C21" s="3"/>
      <c r="D21" s="12"/>
      <c r="E21" s="29">
        <v>15840</v>
      </c>
      <c r="F21" s="29">
        <f>5277429+959419</f>
        <v>6236848</v>
      </c>
      <c r="G21" s="26">
        <f>4145541+663351</f>
        <v>4808892</v>
      </c>
      <c r="H21" s="28">
        <f>42296+35444</f>
        <v>77740</v>
      </c>
      <c r="I21" s="27">
        <f>1130314+295990</f>
        <v>1426304</v>
      </c>
      <c r="J21" s="29">
        <f>11716+2882</f>
        <v>14598</v>
      </c>
      <c r="K21" s="36" t="s">
        <v>51</v>
      </c>
    </row>
    <row r="22" spans="1:11">
      <c r="A22" s="3"/>
      <c r="B22" s="3" t="s">
        <v>36</v>
      </c>
      <c r="C22" s="3"/>
      <c r="D22" s="12"/>
      <c r="E22" s="26">
        <v>144000</v>
      </c>
      <c r="F22" s="26">
        <v>23844488</v>
      </c>
      <c r="G22" s="26">
        <v>16185528</v>
      </c>
      <c r="H22" s="26">
        <v>131720</v>
      </c>
      <c r="I22" s="26">
        <v>7658875</v>
      </c>
      <c r="J22" s="26">
        <v>54773</v>
      </c>
      <c r="K22" s="36" t="s">
        <v>52</v>
      </c>
    </row>
    <row r="23" spans="1:11" ht="18.75">
      <c r="A23" s="3"/>
      <c r="B23" s="3" t="s">
        <v>37</v>
      </c>
      <c r="C23" s="3"/>
      <c r="D23" s="12"/>
      <c r="E23" s="41" t="s">
        <v>67</v>
      </c>
      <c r="F23" s="41"/>
      <c r="G23" s="41"/>
      <c r="H23" s="41"/>
      <c r="I23" s="41"/>
      <c r="J23" s="41"/>
      <c r="K23" s="36" t="s">
        <v>53</v>
      </c>
    </row>
    <row r="24" spans="1:11">
      <c r="A24" s="3"/>
      <c r="B24" s="3" t="s">
        <v>38</v>
      </c>
      <c r="C24" s="3"/>
      <c r="D24" s="12"/>
      <c r="E24" s="26" t="s">
        <v>66</v>
      </c>
      <c r="F24" s="26" t="s">
        <v>66</v>
      </c>
      <c r="G24" s="26" t="s">
        <v>66</v>
      </c>
      <c r="H24" s="26" t="s">
        <v>66</v>
      </c>
      <c r="I24" s="26" t="s">
        <v>66</v>
      </c>
      <c r="J24" s="26" t="s">
        <v>66</v>
      </c>
      <c r="K24" s="36" t="s">
        <v>54</v>
      </c>
    </row>
    <row r="25" spans="1:11">
      <c r="A25" s="3"/>
      <c r="B25" s="3" t="s">
        <v>39</v>
      </c>
      <c r="C25" s="3"/>
      <c r="D25" s="12"/>
      <c r="E25" s="26" t="s">
        <v>66</v>
      </c>
      <c r="F25" s="28" t="s">
        <v>66</v>
      </c>
      <c r="G25" s="26" t="s">
        <v>66</v>
      </c>
      <c r="H25" s="26" t="s">
        <v>66</v>
      </c>
      <c r="I25" s="26" t="s">
        <v>66</v>
      </c>
      <c r="J25" s="26" t="s">
        <v>66</v>
      </c>
      <c r="K25" s="36" t="s">
        <v>55</v>
      </c>
    </row>
    <row r="26" spans="1:11" ht="18.75">
      <c r="A26" s="3"/>
      <c r="B26" s="3" t="s">
        <v>40</v>
      </c>
      <c r="C26" s="3"/>
      <c r="D26" s="12"/>
      <c r="E26" s="41" t="s">
        <v>68</v>
      </c>
      <c r="F26" s="41"/>
      <c r="G26" s="41"/>
      <c r="H26" s="41"/>
      <c r="I26" s="41"/>
      <c r="J26" s="41"/>
      <c r="K26" s="36" t="s">
        <v>56</v>
      </c>
    </row>
    <row r="27" spans="1:11">
      <c r="A27" s="5"/>
      <c r="B27" s="5" t="s">
        <v>41</v>
      </c>
      <c r="C27" s="5"/>
      <c r="D27" s="13"/>
      <c r="E27" s="31" t="s">
        <v>66</v>
      </c>
      <c r="F27" s="31" t="s">
        <v>66</v>
      </c>
      <c r="G27" s="31" t="s">
        <v>66</v>
      </c>
      <c r="H27" s="31" t="s">
        <v>66</v>
      </c>
      <c r="I27" s="31" t="s">
        <v>66</v>
      </c>
      <c r="J27" s="31" t="s">
        <v>66</v>
      </c>
      <c r="K27" s="37" t="s">
        <v>57</v>
      </c>
    </row>
    <row r="29" spans="1:11">
      <c r="B29" s="6" t="s">
        <v>59</v>
      </c>
      <c r="H29" s="30" t="s">
        <v>58</v>
      </c>
    </row>
  </sheetData>
  <mergeCells count="5">
    <mergeCell ref="E26:J26"/>
    <mergeCell ref="A11:D11"/>
    <mergeCell ref="A5:D5"/>
    <mergeCell ref="A6:D6"/>
    <mergeCell ref="E23:J2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T-18.7</vt:lpstr>
      <vt:lpstr>'T-18.7'!Print_Area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songkhla</cp:lastModifiedBy>
  <cp:lastPrinted>2011-04-28T09:38:25Z</cp:lastPrinted>
  <dcterms:created xsi:type="dcterms:W3CDTF">2004-08-20T21:28:46Z</dcterms:created>
  <dcterms:modified xsi:type="dcterms:W3CDTF">2012-08-15T03:26:42Z</dcterms:modified>
</cp:coreProperties>
</file>