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11.สถิติเกษตร และประมง_66\"/>
    </mc:Choice>
  </mc:AlternateContent>
  <xr:revisionPtr revIDLastSave="0" documentId="8_{A7F7860D-7646-4B3B-A2BF-1F9D75A2BF39}" xr6:coauthVersionLast="47" xr6:coauthVersionMax="47" xr10:uidLastSave="{00000000-0000-0000-0000-000000000000}"/>
  <bookViews>
    <workbookView xWindow="-120" yWindow="-120" windowWidth="20730" windowHeight="11160" xr2:uid="{2A6F37F4-0FE3-437C-87B9-E594428BF0B0}"/>
  </bookViews>
  <sheets>
    <sheet name="T-11.8" sheetId="1" r:id="rId1"/>
  </sheets>
  <definedNames>
    <definedName name="_xlnm.Print_Area" localSheetId="0">'T-11.8'!$A$1:$R$21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" i="1" l="1"/>
  <c r="AC17" i="1"/>
  <c r="AB17" i="1"/>
  <c r="AA17" i="1"/>
  <c r="Z17" i="1"/>
  <c r="Y17" i="1"/>
  <c r="X17" i="1"/>
  <c r="W17" i="1"/>
  <c r="V17" i="1"/>
  <c r="U17" i="1"/>
  <c r="T17" i="1"/>
  <c r="AC16" i="1"/>
  <c r="AB16" i="1"/>
  <c r="AA16" i="1"/>
  <c r="Z16" i="1"/>
  <c r="Y16" i="1"/>
  <c r="X16" i="1"/>
  <c r="W16" i="1"/>
  <c r="V16" i="1"/>
  <c r="U16" i="1"/>
  <c r="T16" i="1"/>
  <c r="AC15" i="1"/>
  <c r="AB15" i="1"/>
  <c r="AA15" i="1"/>
  <c r="Z15" i="1"/>
  <c r="Y15" i="1"/>
  <c r="X15" i="1"/>
  <c r="W15" i="1"/>
  <c r="V15" i="1"/>
  <c r="U15" i="1"/>
  <c r="T15" i="1"/>
  <c r="AC14" i="1"/>
  <c r="AB14" i="1"/>
  <c r="AA14" i="1"/>
  <c r="Z14" i="1"/>
  <c r="Y14" i="1"/>
  <c r="X14" i="1"/>
  <c r="W14" i="1"/>
  <c r="V14" i="1"/>
  <c r="U14" i="1"/>
  <c r="T14" i="1"/>
  <c r="AC13" i="1"/>
  <c r="AB13" i="1"/>
  <c r="AA13" i="1"/>
  <c r="Z13" i="1"/>
  <c r="Y13" i="1"/>
  <c r="X13" i="1"/>
  <c r="W13" i="1"/>
  <c r="V13" i="1"/>
  <c r="U13" i="1"/>
  <c r="T13" i="1"/>
  <c r="AC12" i="1"/>
  <c r="AB12" i="1"/>
  <c r="AA12" i="1"/>
  <c r="Z12" i="1"/>
  <c r="Y12" i="1"/>
  <c r="X12" i="1"/>
  <c r="W12" i="1"/>
  <c r="V12" i="1"/>
  <c r="U12" i="1"/>
  <c r="T12" i="1"/>
  <c r="AC11" i="1"/>
  <c r="AB11" i="1"/>
  <c r="AA11" i="1"/>
  <c r="Z11" i="1"/>
  <c r="Y11" i="1"/>
  <c r="X11" i="1"/>
  <c r="W11" i="1"/>
  <c r="V11" i="1"/>
  <c r="U11" i="1"/>
  <c r="T11" i="1"/>
  <c r="AC10" i="1"/>
  <c r="AB10" i="1"/>
  <c r="AA10" i="1"/>
  <c r="Z10" i="1"/>
  <c r="Y10" i="1"/>
  <c r="X10" i="1"/>
  <c r="W10" i="1"/>
  <c r="V10" i="1"/>
  <c r="U10" i="1"/>
  <c r="T10" i="1"/>
  <c r="AC9" i="1"/>
  <c r="AB9" i="1"/>
  <c r="AA9" i="1"/>
  <c r="Z9" i="1"/>
  <c r="Y9" i="1"/>
  <c r="X9" i="1"/>
  <c r="W9" i="1"/>
  <c r="V9" i="1"/>
  <c r="U9" i="1"/>
  <c r="T9" i="1"/>
  <c r="AC8" i="1"/>
  <c r="AB8" i="1"/>
  <c r="AA8" i="1"/>
  <c r="Z8" i="1"/>
  <c r="Y8" i="1"/>
  <c r="X8" i="1"/>
  <c r="W8" i="1"/>
  <c r="V8" i="1"/>
  <c r="U8" i="1"/>
  <c r="T8" i="1"/>
</calcChain>
</file>

<file path=xl/sharedStrings.xml><?xml version="1.0" encoding="utf-8"?>
<sst xmlns="http://schemas.openxmlformats.org/spreadsheetml/2006/main" count="52" uniqueCount="51">
  <si>
    <t>ตาราง</t>
  </si>
  <si>
    <t>ปศุสัตว์ จำแนกเป็นรายอำเภอ พ.ศ. 2565</t>
  </si>
  <si>
    <t>Table</t>
  </si>
  <si>
    <t>Livestock by District: 2022</t>
  </si>
  <si>
    <t>(ตัว : Head)</t>
  </si>
  <si>
    <t>อำเภอ</t>
  </si>
  <si>
    <t>รวม</t>
  </si>
  <si>
    <t xml:space="preserve">โค </t>
  </si>
  <si>
    <t>กระบือ</t>
  </si>
  <si>
    <t>สุกร</t>
  </si>
  <si>
    <t>แพะ</t>
  </si>
  <si>
    <t>แกะ</t>
  </si>
  <si>
    <t>ไก่</t>
  </si>
  <si>
    <t>เป็ด</t>
  </si>
  <si>
    <t>นกกระทา</t>
  </si>
  <si>
    <t>อื่น ๆ</t>
  </si>
  <si>
    <t>District</t>
  </si>
  <si>
    <t>Total</t>
  </si>
  <si>
    <t>Cattle</t>
  </si>
  <si>
    <t>Buffalo</t>
  </si>
  <si>
    <t>Swine</t>
  </si>
  <si>
    <t>Goat</t>
  </si>
  <si>
    <t>Sheep</t>
  </si>
  <si>
    <t>Chicken</t>
  </si>
  <si>
    <t>Duck</t>
  </si>
  <si>
    <t>Quail</t>
  </si>
  <si>
    <t>Others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</si>
  <si>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</si>
  <si>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</si>
  <si>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</si>
  <si>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</si>
  <si>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</si>
  <si>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</si>
  <si>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</si>
  <si>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</si>
  <si>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</si>
  <si>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</si>
  <si>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</si>
  <si>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</si>
  <si>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</si>
  <si>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</si>
  <si>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</si>
  <si>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</si>
  <si>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</si>
  <si>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</si>
  <si>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</si>
  <si>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 xml:space="preserve">              ที่มา:  </t>
  </si>
  <si>
    <t xml:space="preserve">สำนักงานปศุสัตว์จังหวัดหนองคาย  </t>
  </si>
  <si>
    <t xml:space="preserve">Source: Nong Khai Provincial Livestock Office                                                                                                                                        </t>
  </si>
  <si>
    <t>หมายเหตุ : ข้อมูล ณ วันที่ 30 ตุลาคม 2565</t>
  </si>
  <si>
    <t>Date : as of October 30st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</si>
</sst>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0.0"/>
    <numFmt numFmtId="165" formatCode="_-* #,##0_-;\-* #,##0_-;_-* &quot;-&quot;??_-;_-@_-"/>
    <numFmt numFmtId="166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b/>
      <sz val="5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0" borderId="0" xfId="2" applyFont="1"/>
    <xf numFmtId="164" fontId="2" fillId="0" borderId="0" xfId="2" applyNumberFormat="1" applyFont="1" applyAlignment="1">
      <alignment horizontal="center"/>
    </xf>
    <xf numFmtId="0" fontId="3" fillId="0" borderId="0" xfId="2" applyFont="1"/>
    <xf numFmtId="165" fontId="2" fillId="0" borderId="0" xfId="2" applyNumberFormat="1" applyFont="1"/>
    <xf numFmtId="0" fontId="3" fillId="0" borderId="0" xfId="2" applyFont="1" applyAlignment="1">
      <alignment horizontal="right"/>
    </xf>
    <xf numFmtId="0" fontId="4" fillId="0" borderId="0" xfId="2" applyFont="1"/>
    <xf numFmtId="0" fontId="5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66" fontId="3" fillId="0" borderId="3" xfId="1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66" fontId="3" fillId="0" borderId="7" xfId="1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3" fillId="0" borderId="9" xfId="2" applyFont="1" applyBorder="1"/>
    <xf numFmtId="0" fontId="3" fillId="0" borderId="10" xfId="2" applyFont="1" applyBorder="1"/>
    <xf numFmtId="0" fontId="2" fillId="0" borderId="11" xfId="2" applyFont="1" applyBorder="1" applyAlignment="1">
      <alignment horizontal="center"/>
    </xf>
    <xf numFmtId="0" fontId="2" fillId="0" borderId="0" xfId="2" applyFont="1" applyAlignment="1">
      <alignment horizontal="center" vertical="top"/>
    </xf>
    <xf numFmtId="0" fontId="2" fillId="0" borderId="0" xfId="2" applyFont="1" applyAlignment="1">
      <alignment horizontal="center" vertical="top"/>
    </xf>
    <xf numFmtId="0" fontId="2" fillId="0" borderId="9" xfId="2" applyFont="1" applyBorder="1" applyAlignment="1">
      <alignment horizontal="center" vertical="top"/>
    </xf>
    <xf numFmtId="165" fontId="6" fillId="0" borderId="10" xfId="1" applyNumberFormat="1" applyFont="1" applyBorder="1" applyAlignment="1">
      <alignment horizontal="right" vertical="justify" indent="1"/>
    </xf>
    <xf numFmtId="0" fontId="2" fillId="0" borderId="11" xfId="2" applyFont="1" applyBorder="1" applyAlignment="1">
      <alignment horizontal="center" vertical="top"/>
    </xf>
    <xf numFmtId="0" fontId="2" fillId="0" borderId="0" xfId="2" applyFont="1" applyAlignment="1">
      <alignment vertical="center"/>
    </xf>
    <xf numFmtId="41" fontId="2" fillId="0" borderId="0" xfId="2" applyNumberFormat="1" applyFont="1" applyAlignment="1">
      <alignment vertical="center"/>
    </xf>
    <xf numFmtId="0" fontId="3" fillId="0" borderId="0" xfId="2" applyFont="1" applyAlignment="1">
      <alignment horizontal="left" vertical="top" indent="1"/>
    </xf>
    <xf numFmtId="0" fontId="2" fillId="0" borderId="9" xfId="2" applyFont="1" applyBorder="1" applyAlignment="1">
      <alignment horizontal="center" vertical="top"/>
    </xf>
    <xf numFmtId="165" fontId="7" fillId="0" borderId="10" xfId="1" applyNumberFormat="1" applyFont="1" applyBorder="1" applyAlignment="1">
      <alignment horizontal="right" vertical="justify" indent="1"/>
    </xf>
    <xf numFmtId="165" fontId="3" fillId="0" borderId="10" xfId="1" applyNumberFormat="1" applyFont="1" applyBorder="1" applyAlignment="1">
      <alignment horizontal="right" vertical="justify" indent="1"/>
    </xf>
    <xf numFmtId="0" fontId="3" fillId="0" borderId="0" xfId="2" applyFont="1" applyAlignment="1">
      <alignment vertical="top"/>
    </xf>
    <xf numFmtId="165" fontId="3" fillId="0" borderId="0" xfId="2" applyNumberFormat="1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8" fillId="0" borderId="5" xfId="2" applyFont="1" applyBorder="1"/>
    <xf numFmtId="0" fontId="8" fillId="0" borderId="6" xfId="2" applyFont="1" applyBorder="1"/>
    <xf numFmtId="165" fontId="9" fillId="0" borderId="7" xfId="1" applyNumberFormat="1" applyFont="1" applyBorder="1" applyAlignment="1">
      <alignment horizontal="center" vertical="center" wrapText="1"/>
    </xf>
    <xf numFmtId="0" fontId="8" fillId="0" borderId="7" xfId="2" applyFont="1" applyBorder="1"/>
    <xf numFmtId="0" fontId="8" fillId="0" borderId="8" xfId="2" applyFont="1" applyBorder="1"/>
    <xf numFmtId="165" fontId="10" fillId="0" borderId="0" xfId="2" applyNumberFormat="1" applyFont="1" applyAlignment="1">
      <alignment vertical="center"/>
    </xf>
    <xf numFmtId="0" fontId="8" fillId="0" borderId="0" xfId="2" applyFont="1" applyAlignment="1">
      <alignment horizontal="left"/>
    </xf>
    <xf numFmtId="0" fontId="8" fillId="0" borderId="0" xfId="2" applyFont="1"/>
    <xf numFmtId="0" fontId="11" fillId="0" borderId="0" xfId="2" applyFont="1"/>
    <xf numFmtId="165" fontId="3" fillId="0" borderId="0" xfId="2" applyNumberFormat="1" applyFont="1"/>
  </cellXfs>
  <cellStyles count="3">
    <cellStyle name="Comma" xfId="1" builtinId="3"/>
    <cellStyle name="Normal" xfId="0" builtinId="0"/>
    <cellStyle name="ปกติ 2" xfId="2" xr:uid="{78E0EF7B-0AED-4300-8009-E2BE9830D5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0</xdr:row>
      <xdr:rowOff>28573</xdr:rowOff>
    </xdr:from>
    <xdr:to>
      <xdr:col>18</xdr:col>
      <xdr:colOff>426675</xdr:colOff>
      <xdr:row>2</xdr:row>
      <xdr:rowOff>236323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EB237277-DAF2-4F7F-A493-ED9BBCE19C25}"/>
            </a:ext>
          </a:extLst>
        </xdr:cNvPr>
        <xdr:cNvGrpSpPr/>
      </xdr:nvGrpSpPr>
      <xdr:grpSpPr>
        <a:xfrm>
          <a:off x="10586508" y="28573"/>
          <a:ext cx="360000" cy="694583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92837E0D-909A-4173-8C00-EA88DA67C283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3A851B67-AFED-4DBF-8E3C-BD9FB5008875}"/>
              </a:ext>
            </a:extLst>
          </xdr:cNvPr>
          <xdr:cNvSpPr txBox="1"/>
        </xdr:nvSpPr>
        <xdr:spPr>
          <a:xfrm rot="5400000">
            <a:off x="9944857" y="2040309"/>
            <a:ext cx="544492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10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4BB36-E88B-4620-8ABB-7CBD9215E60A}">
  <sheetPr>
    <tabColor rgb="FF92D050"/>
  </sheetPr>
  <dimension ref="A2:AD23"/>
  <sheetViews>
    <sheetView showGridLines="0" tabSelected="1" view="pageBreakPreview" zoomScale="90" zoomScaleNormal="100" zoomScaleSheetLayoutView="90" workbookViewId="0">
      <selection activeCell="H7" sqref="H7"/>
    </sheetView>
  </sheetViews>
  <sheetFormatPr defaultColWidth="9.140625" defaultRowHeight="18.75" x14ac:dyDescent="0.3"/>
  <cols>
    <col min="1" max="1" width="1.85546875" style="3" customWidth="1"/>
    <col min="2" max="2" width="6.140625" style="3" customWidth="1"/>
    <col min="3" max="3" width="5.140625" style="3" bestFit="1" customWidth="1"/>
    <col min="4" max="4" width="5.5703125" style="3" customWidth="1"/>
    <col min="5" max="5" width="12.85546875" style="3" customWidth="1"/>
    <col min="6" max="6" width="10.28515625" style="3" bestFit="1" customWidth="1"/>
    <col min="7" max="8" width="11.140625" style="3" customWidth="1"/>
    <col min="9" max="9" width="10.42578125" style="3" customWidth="1"/>
    <col min="10" max="10" width="9" style="3" customWidth="1"/>
    <col min="11" max="11" width="12.7109375" style="3" bestFit="1" customWidth="1"/>
    <col min="12" max="12" width="10.7109375" style="3" customWidth="1"/>
    <col min="13" max="13" width="10.140625" style="3" customWidth="1"/>
    <col min="14" max="14" width="9.5703125" style="3" customWidth="1"/>
    <col min="15" max="15" width="1.42578125" style="3" customWidth="1"/>
    <col min="16" max="16" width="21.140625" style="3" customWidth="1"/>
    <col min="17" max="17" width="1.7109375" style="3" customWidth="1"/>
    <col min="18" max="19" width="6.7109375" style="3" customWidth="1"/>
    <col min="20" max="20" width="10.42578125" style="3" bestFit="1" customWidth="1"/>
    <col min="21" max="21" width="12.42578125" style="3" bestFit="1" customWidth="1"/>
    <col min="22" max="16384" width="9.140625" style="3"/>
  </cols>
  <sheetData>
    <row r="2" spans="1:30" s="1" customFormat="1" x14ac:dyDescent="0.3">
      <c r="B2" s="1" t="s">
        <v>0</v>
      </c>
      <c r="C2" s="2">
        <v>11.8</v>
      </c>
      <c r="D2" s="1" t="s">
        <v>1</v>
      </c>
      <c r="O2" s="3"/>
      <c r="P2" s="3"/>
    </row>
    <row r="3" spans="1:30" s="1" customFormat="1" x14ac:dyDescent="0.3">
      <c r="B3" s="1" t="s">
        <v>2</v>
      </c>
      <c r="C3" s="2">
        <v>11.8</v>
      </c>
      <c r="D3" s="1" t="s">
        <v>3</v>
      </c>
      <c r="E3" s="4"/>
      <c r="F3" s="4"/>
      <c r="G3" s="4"/>
      <c r="H3" s="4"/>
      <c r="I3" s="4"/>
      <c r="J3" s="4"/>
      <c r="K3" s="4"/>
      <c r="L3" s="4"/>
      <c r="M3" s="4"/>
      <c r="N3" s="4"/>
      <c r="O3" s="3"/>
      <c r="P3" s="5" t="s">
        <v>4</v>
      </c>
    </row>
    <row r="4" spans="1:30" s="6" customFormat="1" ht="8.25" x14ac:dyDescent="0.15">
      <c r="Q4" s="7"/>
      <c r="R4" s="7"/>
      <c r="S4" s="7"/>
    </row>
    <row r="5" spans="1:30" ht="19.5" customHeight="1" x14ac:dyDescent="0.3">
      <c r="A5" s="8" t="s">
        <v>5</v>
      </c>
      <c r="B5" s="8"/>
      <c r="C5" s="8"/>
      <c r="D5" s="9"/>
      <c r="E5" s="10" t="s">
        <v>6</v>
      </c>
      <c r="F5" s="11" t="s">
        <v>7</v>
      </c>
      <c r="G5" s="10" t="s">
        <v>8</v>
      </c>
      <c r="H5" s="11" t="s">
        <v>9</v>
      </c>
      <c r="I5" s="10" t="s">
        <v>10</v>
      </c>
      <c r="J5" s="10" t="s">
        <v>11</v>
      </c>
      <c r="K5" s="10" t="s">
        <v>12</v>
      </c>
      <c r="L5" s="10" t="s">
        <v>13</v>
      </c>
      <c r="M5" s="10" t="s">
        <v>14</v>
      </c>
      <c r="N5" s="12" t="s">
        <v>15</v>
      </c>
      <c r="O5" s="13" t="s">
        <v>16</v>
      </c>
      <c r="P5" s="8"/>
    </row>
    <row r="6" spans="1:30" ht="19.5" customHeight="1" x14ac:dyDescent="0.3">
      <c r="A6" s="14"/>
      <c r="B6" s="14"/>
      <c r="C6" s="14"/>
      <c r="D6" s="15"/>
      <c r="E6" s="16" t="s">
        <v>17</v>
      </c>
      <c r="F6" s="16" t="s">
        <v>18</v>
      </c>
      <c r="G6" s="17" t="s">
        <v>19</v>
      </c>
      <c r="H6" s="16" t="s">
        <v>20</v>
      </c>
      <c r="I6" s="17" t="s">
        <v>21</v>
      </c>
      <c r="J6" s="17" t="s">
        <v>22</v>
      </c>
      <c r="K6" s="17" t="s">
        <v>23</v>
      </c>
      <c r="L6" s="17" t="s">
        <v>24</v>
      </c>
      <c r="M6" s="17" t="s">
        <v>25</v>
      </c>
      <c r="N6" s="18" t="s">
        <v>26</v>
      </c>
      <c r="O6" s="19"/>
      <c r="P6" s="14"/>
      <c r="Q6" s="20"/>
      <c r="R6" s="20"/>
      <c r="S6" s="20"/>
    </row>
    <row r="7" spans="1:30" s="1" customFormat="1" ht="15" customHeight="1" x14ac:dyDescent="0.3">
      <c r="A7" s="21"/>
      <c r="B7" s="22"/>
      <c r="C7" s="22"/>
      <c r="D7" s="23"/>
      <c r="E7" s="24"/>
      <c r="F7" s="25"/>
      <c r="G7" s="26"/>
      <c r="H7" s="25"/>
      <c r="I7" s="26"/>
      <c r="J7" s="26"/>
      <c r="K7" s="26"/>
      <c r="L7" s="26"/>
      <c r="M7" s="26"/>
      <c r="N7" s="26"/>
      <c r="O7" s="27"/>
      <c r="P7" s="21"/>
      <c r="Q7" s="20"/>
      <c r="R7" s="20"/>
      <c r="S7" s="20"/>
    </row>
    <row r="8" spans="1:30" s="33" customFormat="1" ht="37.5" customHeight="1" x14ac:dyDescent="0.25">
      <c r="A8" s="28"/>
      <c r="B8" s="29" t="s">
        <v>27</v>
      </c>
      <c r="C8" s="29"/>
      <c r="D8" s="30"/>
      <c r="E8" s="31">
        <v>2263842</v>
      </c>
      <c r="F8" s="31">
        <v>57853</v>
      </c>
      <c r="G8" s="31">
        <v>16090</v>
      </c>
      <c r="H8" s="31">
        <v>110168</v>
      </c>
      <c r="I8" s="31">
        <v>8856</v>
      </c>
      <c r="J8" s="31">
        <v>469</v>
      </c>
      <c r="K8" s="31">
        <v>1840078</v>
      </c>
      <c r="L8" s="31">
        <v>217250</v>
      </c>
      <c r="M8" s="31">
        <v>6314</v>
      </c>
      <c r="N8" s="31">
        <v>6764</v>
      </c>
      <c r="O8" s="32"/>
      <c r="P8" s="28" t="s">
        <v>17</v>
      </c>
      <c r="Q8" s="20"/>
      <c r="R8" s="20"/>
      <c r="T8" s="34">
        <f>ROUND(E8,0)</f>
        <v>2263842</v>
      </c>
      <c r="U8" s="34">
        <f t="shared" ref="U8:AC17" si="0">ROUND(F8,0)</f>
        <v>57853</v>
      </c>
      <c r="V8" s="34">
        <f t="shared" si="0"/>
        <v>16090</v>
      </c>
      <c r="W8" s="34">
        <f t="shared" si="0"/>
        <v>110168</v>
      </c>
      <c r="X8" s="34">
        <f t="shared" si="0"/>
        <v>8856</v>
      </c>
      <c r="Y8" s="34">
        <f t="shared" si="0"/>
        <v>469</v>
      </c>
      <c r="Z8" s="34">
        <f t="shared" si="0"/>
        <v>1840078</v>
      </c>
      <c r="AA8" s="34">
        <f t="shared" si="0"/>
        <v>217250</v>
      </c>
      <c r="AB8" s="34">
        <f t="shared" si="0"/>
        <v>6314</v>
      </c>
      <c r="AC8" s="34">
        <f t="shared" si="0"/>
        <v>6764</v>
      </c>
      <c r="AD8" s="34"/>
    </row>
    <row r="9" spans="1:30" s="33" customFormat="1" ht="37.5" customHeight="1" x14ac:dyDescent="0.25">
      <c r="A9" s="35" t="s">
        <v>28</v>
      </c>
      <c r="B9" s="28"/>
      <c r="C9" s="28"/>
      <c r="D9" s="36"/>
      <c r="E9" s="37">
        <v>629190</v>
      </c>
      <c r="F9" s="37">
        <v>17669</v>
      </c>
      <c r="G9" s="37">
        <v>4951</v>
      </c>
      <c r="H9" s="37">
        <v>41208</v>
      </c>
      <c r="I9" s="37">
        <v>1715</v>
      </c>
      <c r="J9" s="37">
        <v>91</v>
      </c>
      <c r="K9" s="37">
        <v>511610</v>
      </c>
      <c r="L9" s="38">
        <v>48767</v>
      </c>
      <c r="M9" s="37">
        <v>488</v>
      </c>
      <c r="N9" s="38">
        <v>2691</v>
      </c>
      <c r="O9" s="32"/>
      <c r="P9" s="39" t="s">
        <v>29</v>
      </c>
      <c r="Q9" s="20"/>
      <c r="R9" s="20"/>
      <c r="S9" s="40"/>
      <c r="T9" s="34">
        <f t="shared" ref="T9:T16" si="1">ROUND(E9,0)</f>
        <v>629190</v>
      </c>
      <c r="U9" s="34">
        <f t="shared" si="0"/>
        <v>17669</v>
      </c>
      <c r="V9" s="34">
        <f t="shared" si="0"/>
        <v>4951</v>
      </c>
      <c r="W9" s="34">
        <f t="shared" si="0"/>
        <v>41208</v>
      </c>
      <c r="X9" s="34">
        <f t="shared" si="0"/>
        <v>1715</v>
      </c>
      <c r="Y9" s="34">
        <f t="shared" si="0"/>
        <v>91</v>
      </c>
      <c r="Z9" s="34">
        <f t="shared" si="0"/>
        <v>511610</v>
      </c>
      <c r="AA9" s="34">
        <f t="shared" si="0"/>
        <v>48767</v>
      </c>
      <c r="AB9" s="34">
        <f t="shared" si="0"/>
        <v>488</v>
      </c>
      <c r="AC9" s="34">
        <f t="shared" si="0"/>
        <v>2691</v>
      </c>
      <c r="AD9" s="34"/>
    </row>
    <row r="10" spans="1:30" s="33" customFormat="1" ht="37.5" customHeight="1" x14ac:dyDescent="0.25">
      <c r="A10" s="35" t="s">
        <v>30</v>
      </c>
      <c r="B10" s="28"/>
      <c r="C10" s="28"/>
      <c r="D10" s="36"/>
      <c r="E10" s="37">
        <v>650731</v>
      </c>
      <c r="F10" s="37">
        <v>6536</v>
      </c>
      <c r="G10" s="37">
        <v>2490</v>
      </c>
      <c r="H10" s="37">
        <v>29534</v>
      </c>
      <c r="I10" s="37">
        <v>1640</v>
      </c>
      <c r="J10" s="37">
        <v>199</v>
      </c>
      <c r="K10" s="37">
        <v>580198</v>
      </c>
      <c r="L10" s="38">
        <v>28672</v>
      </c>
      <c r="M10" s="38">
        <v>515</v>
      </c>
      <c r="N10" s="38">
        <v>947</v>
      </c>
      <c r="O10" s="32"/>
      <c r="P10" s="39" t="s">
        <v>31</v>
      </c>
      <c r="Q10" s="20"/>
      <c r="R10" s="20"/>
      <c r="S10" s="40"/>
      <c r="T10" s="34">
        <f t="shared" si="1"/>
        <v>650731</v>
      </c>
      <c r="U10" s="34">
        <f t="shared" si="0"/>
        <v>6536</v>
      </c>
      <c r="V10" s="34">
        <f t="shared" si="0"/>
        <v>2490</v>
      </c>
      <c r="W10" s="34">
        <f t="shared" si="0"/>
        <v>29534</v>
      </c>
      <c r="X10" s="34">
        <f t="shared" si="0"/>
        <v>1640</v>
      </c>
      <c r="Y10" s="34">
        <f t="shared" si="0"/>
        <v>199</v>
      </c>
      <c r="Z10" s="34">
        <f t="shared" si="0"/>
        <v>580198</v>
      </c>
      <c r="AA10" s="34">
        <f t="shared" si="0"/>
        <v>28672</v>
      </c>
      <c r="AB10" s="34">
        <f t="shared" si="0"/>
        <v>515</v>
      </c>
      <c r="AC10" s="34">
        <f t="shared" si="0"/>
        <v>947</v>
      </c>
      <c r="AD10" s="34"/>
    </row>
    <row r="11" spans="1:30" s="33" customFormat="1" ht="37.5" customHeight="1" x14ac:dyDescent="0.25">
      <c r="A11" s="35" t="s">
        <v>32</v>
      </c>
      <c r="B11" s="28"/>
      <c r="C11" s="28"/>
      <c r="D11" s="36"/>
      <c r="E11" s="37">
        <v>278721</v>
      </c>
      <c r="F11" s="37">
        <v>17835</v>
      </c>
      <c r="G11" s="37">
        <v>4184</v>
      </c>
      <c r="H11" s="37">
        <v>8885</v>
      </c>
      <c r="I11" s="37">
        <v>2544</v>
      </c>
      <c r="J11" s="37">
        <v>30</v>
      </c>
      <c r="K11" s="37">
        <v>215494</v>
      </c>
      <c r="L11" s="38">
        <v>27786</v>
      </c>
      <c r="M11" s="38">
        <v>970</v>
      </c>
      <c r="N11" s="38">
        <v>993</v>
      </c>
      <c r="O11" s="32"/>
      <c r="P11" s="39" t="s">
        <v>33</v>
      </c>
      <c r="Q11" s="20"/>
      <c r="R11" s="20"/>
      <c r="S11" s="40"/>
      <c r="T11" s="34">
        <f t="shared" si="1"/>
        <v>278721</v>
      </c>
      <c r="U11" s="34">
        <f t="shared" si="0"/>
        <v>17835</v>
      </c>
      <c r="V11" s="34">
        <f t="shared" si="0"/>
        <v>4184</v>
      </c>
      <c r="W11" s="34">
        <f t="shared" si="0"/>
        <v>8885</v>
      </c>
      <c r="X11" s="34">
        <f t="shared" si="0"/>
        <v>2544</v>
      </c>
      <c r="Y11" s="34">
        <f t="shared" si="0"/>
        <v>30</v>
      </c>
      <c r="Z11" s="34">
        <f t="shared" si="0"/>
        <v>215494</v>
      </c>
      <c r="AA11" s="34">
        <f t="shared" si="0"/>
        <v>27786</v>
      </c>
      <c r="AB11" s="34">
        <f t="shared" si="0"/>
        <v>970</v>
      </c>
      <c r="AC11" s="34">
        <f t="shared" si="0"/>
        <v>993</v>
      </c>
      <c r="AD11" s="34"/>
    </row>
    <row r="12" spans="1:30" s="33" customFormat="1" ht="37.5" customHeight="1" x14ac:dyDescent="0.25">
      <c r="A12" s="35" t="s">
        <v>34</v>
      </c>
      <c r="B12" s="28"/>
      <c r="C12" s="28"/>
      <c r="D12" s="36"/>
      <c r="E12" s="37">
        <v>105873</v>
      </c>
      <c r="F12" s="37">
        <v>1993</v>
      </c>
      <c r="G12" s="37">
        <v>334</v>
      </c>
      <c r="H12" s="37">
        <v>15154</v>
      </c>
      <c r="I12" s="37">
        <v>1447</v>
      </c>
      <c r="J12" s="37">
        <v>85</v>
      </c>
      <c r="K12" s="37">
        <v>79409</v>
      </c>
      <c r="L12" s="38">
        <v>6904</v>
      </c>
      <c r="M12" s="37">
        <v>0</v>
      </c>
      <c r="N12" s="38">
        <v>547</v>
      </c>
      <c r="O12" s="32"/>
      <c r="P12" s="39" t="s">
        <v>35</v>
      </c>
      <c r="S12" s="40"/>
      <c r="T12" s="34">
        <f t="shared" si="1"/>
        <v>105873</v>
      </c>
      <c r="U12" s="34">
        <f t="shared" si="0"/>
        <v>1993</v>
      </c>
      <c r="V12" s="34">
        <f t="shared" si="0"/>
        <v>334</v>
      </c>
      <c r="W12" s="34">
        <f t="shared" si="0"/>
        <v>15154</v>
      </c>
      <c r="X12" s="34">
        <f t="shared" si="0"/>
        <v>1447</v>
      </c>
      <c r="Y12" s="34">
        <f t="shared" si="0"/>
        <v>85</v>
      </c>
      <c r="Z12" s="34">
        <f t="shared" si="0"/>
        <v>79409</v>
      </c>
      <c r="AA12" s="34">
        <f t="shared" si="0"/>
        <v>6904</v>
      </c>
      <c r="AB12" s="34">
        <f t="shared" si="0"/>
        <v>0</v>
      </c>
      <c r="AC12" s="34">
        <f t="shared" si="0"/>
        <v>547</v>
      </c>
      <c r="AD12" s="34"/>
    </row>
    <row r="13" spans="1:30" s="33" customFormat="1" ht="37.5" customHeight="1" x14ac:dyDescent="0.25">
      <c r="A13" s="35" t="s">
        <v>36</v>
      </c>
      <c r="B13" s="28"/>
      <c r="C13" s="28"/>
      <c r="D13" s="36"/>
      <c r="E13" s="37">
        <v>65420</v>
      </c>
      <c r="F13" s="37">
        <v>1445</v>
      </c>
      <c r="G13" s="37">
        <v>85</v>
      </c>
      <c r="H13" s="37">
        <v>2225</v>
      </c>
      <c r="I13" s="37">
        <v>274</v>
      </c>
      <c r="J13" s="37">
        <v>4</v>
      </c>
      <c r="K13" s="37">
        <v>51563</v>
      </c>
      <c r="L13" s="38">
        <v>9452</v>
      </c>
      <c r="M13" s="37">
        <v>60</v>
      </c>
      <c r="N13" s="38">
        <v>312</v>
      </c>
      <c r="O13" s="32"/>
      <c r="P13" s="39" t="s">
        <v>37</v>
      </c>
      <c r="Q13" s="20"/>
      <c r="R13" s="20"/>
      <c r="S13" s="40"/>
      <c r="T13" s="34">
        <f t="shared" si="1"/>
        <v>65420</v>
      </c>
      <c r="U13" s="34">
        <f t="shared" si="0"/>
        <v>1445</v>
      </c>
      <c r="V13" s="34">
        <f t="shared" si="0"/>
        <v>85</v>
      </c>
      <c r="W13" s="34">
        <f t="shared" si="0"/>
        <v>2225</v>
      </c>
      <c r="X13" s="34">
        <f t="shared" si="0"/>
        <v>274</v>
      </c>
      <c r="Y13" s="34">
        <f t="shared" si="0"/>
        <v>4</v>
      </c>
      <c r="Z13" s="34">
        <f t="shared" si="0"/>
        <v>51563</v>
      </c>
      <c r="AA13" s="34">
        <f t="shared" si="0"/>
        <v>9452</v>
      </c>
      <c r="AB13" s="34">
        <f t="shared" si="0"/>
        <v>60</v>
      </c>
      <c r="AC13" s="34">
        <f t="shared" si="0"/>
        <v>312</v>
      </c>
      <c r="AD13" s="34"/>
    </row>
    <row r="14" spans="1:30" s="33" customFormat="1" ht="37.5" customHeight="1" x14ac:dyDescent="0.25">
      <c r="A14" s="35" t="s">
        <v>38</v>
      </c>
      <c r="B14" s="28"/>
      <c r="C14" s="28"/>
      <c r="D14" s="36"/>
      <c r="E14" s="37">
        <v>101659</v>
      </c>
      <c r="F14" s="37">
        <v>4765</v>
      </c>
      <c r="G14" s="37">
        <v>1752</v>
      </c>
      <c r="H14" s="37">
        <v>2696</v>
      </c>
      <c r="I14" s="37">
        <v>213</v>
      </c>
      <c r="J14" s="37">
        <v>26</v>
      </c>
      <c r="K14" s="37">
        <v>83475</v>
      </c>
      <c r="L14" s="38">
        <v>6278</v>
      </c>
      <c r="M14" s="38">
        <v>2000</v>
      </c>
      <c r="N14" s="38">
        <v>454</v>
      </c>
      <c r="O14" s="32"/>
      <c r="P14" s="39" t="s">
        <v>39</v>
      </c>
      <c r="Q14" s="20"/>
      <c r="R14" s="20"/>
      <c r="S14" s="40"/>
      <c r="T14" s="34">
        <f t="shared" si="1"/>
        <v>101659</v>
      </c>
      <c r="U14" s="34">
        <f t="shared" si="0"/>
        <v>4765</v>
      </c>
      <c r="V14" s="34">
        <f t="shared" si="0"/>
        <v>1752</v>
      </c>
      <c r="W14" s="34">
        <f t="shared" si="0"/>
        <v>2696</v>
      </c>
      <c r="X14" s="34">
        <f t="shared" si="0"/>
        <v>213</v>
      </c>
      <c r="Y14" s="34">
        <f t="shared" si="0"/>
        <v>26</v>
      </c>
      <c r="Z14" s="34">
        <f t="shared" si="0"/>
        <v>83475</v>
      </c>
      <c r="AA14" s="34">
        <f t="shared" si="0"/>
        <v>6278</v>
      </c>
      <c r="AB14" s="34">
        <f t="shared" si="0"/>
        <v>2000</v>
      </c>
      <c r="AC14" s="34">
        <f t="shared" si="0"/>
        <v>454</v>
      </c>
      <c r="AD14" s="34"/>
    </row>
    <row r="15" spans="1:30" s="33" customFormat="1" ht="37.5" customHeight="1" x14ac:dyDescent="0.25">
      <c r="A15" s="35" t="s">
        <v>40</v>
      </c>
      <c r="B15" s="41"/>
      <c r="C15" s="41"/>
      <c r="D15" s="42"/>
      <c r="E15" s="37">
        <v>165963</v>
      </c>
      <c r="F15" s="37">
        <v>4567</v>
      </c>
      <c r="G15" s="37">
        <v>1101</v>
      </c>
      <c r="H15" s="37">
        <v>4624</v>
      </c>
      <c r="I15" s="37">
        <v>469</v>
      </c>
      <c r="J15" s="37">
        <v>33</v>
      </c>
      <c r="K15" s="37">
        <v>127054</v>
      </c>
      <c r="L15" s="38">
        <v>25645</v>
      </c>
      <c r="M15" s="38">
        <v>2106</v>
      </c>
      <c r="N15" s="38">
        <v>364</v>
      </c>
      <c r="O15" s="32"/>
      <c r="P15" s="39" t="s">
        <v>41</v>
      </c>
      <c r="Q15" s="20"/>
      <c r="R15" s="20"/>
      <c r="S15" s="40"/>
      <c r="T15" s="34">
        <f t="shared" si="1"/>
        <v>165963</v>
      </c>
      <c r="U15" s="34">
        <f t="shared" si="0"/>
        <v>4567</v>
      </c>
      <c r="V15" s="34">
        <f t="shared" si="0"/>
        <v>1101</v>
      </c>
      <c r="W15" s="34">
        <f t="shared" si="0"/>
        <v>4624</v>
      </c>
      <c r="X15" s="34">
        <f t="shared" si="0"/>
        <v>469</v>
      </c>
      <c r="Y15" s="34">
        <f t="shared" si="0"/>
        <v>33</v>
      </c>
      <c r="Z15" s="34">
        <f t="shared" si="0"/>
        <v>127054</v>
      </c>
      <c r="AA15" s="34">
        <f t="shared" si="0"/>
        <v>25645</v>
      </c>
      <c r="AB15" s="34">
        <f t="shared" si="0"/>
        <v>2106</v>
      </c>
      <c r="AC15" s="34">
        <f t="shared" si="0"/>
        <v>364</v>
      </c>
      <c r="AD15" s="34"/>
    </row>
    <row r="16" spans="1:30" s="33" customFormat="1" ht="37.5" customHeight="1" x14ac:dyDescent="0.25">
      <c r="A16" s="35" t="s">
        <v>42</v>
      </c>
      <c r="B16" s="41"/>
      <c r="C16" s="41"/>
      <c r="D16" s="42"/>
      <c r="E16" s="37">
        <v>235894</v>
      </c>
      <c r="F16" s="37">
        <v>2512</v>
      </c>
      <c r="G16" s="37">
        <v>1018</v>
      </c>
      <c r="H16" s="37">
        <v>3151</v>
      </c>
      <c r="I16" s="37">
        <v>274</v>
      </c>
      <c r="J16" s="37">
        <v>1</v>
      </c>
      <c r="K16" s="37">
        <v>168362</v>
      </c>
      <c r="L16" s="38">
        <v>60173</v>
      </c>
      <c r="M16" s="37">
        <v>25</v>
      </c>
      <c r="N16" s="38">
        <v>378</v>
      </c>
      <c r="O16" s="32"/>
      <c r="P16" s="39" t="s">
        <v>43</v>
      </c>
      <c r="Q16" s="20"/>
      <c r="R16" s="20"/>
      <c r="S16" s="40"/>
      <c r="T16" s="34">
        <f t="shared" si="1"/>
        <v>235894</v>
      </c>
      <c r="U16" s="34">
        <f t="shared" si="0"/>
        <v>2512</v>
      </c>
      <c r="V16" s="34">
        <f t="shared" si="0"/>
        <v>1018</v>
      </c>
      <c r="W16" s="34">
        <f t="shared" si="0"/>
        <v>3151</v>
      </c>
      <c r="X16" s="34">
        <f t="shared" si="0"/>
        <v>274</v>
      </c>
      <c r="Y16" s="34">
        <f t="shared" si="0"/>
        <v>1</v>
      </c>
      <c r="Z16" s="34">
        <f t="shared" si="0"/>
        <v>168362</v>
      </c>
      <c r="AA16" s="34">
        <f t="shared" si="0"/>
        <v>60173</v>
      </c>
      <c r="AB16" s="34">
        <f t="shared" si="0"/>
        <v>25</v>
      </c>
      <c r="AC16" s="34">
        <f t="shared" si="0"/>
        <v>378</v>
      </c>
      <c r="AD16" s="34"/>
    </row>
    <row r="17" spans="1:30" s="33" customFormat="1" ht="37.5" customHeight="1" x14ac:dyDescent="0.25">
      <c r="A17" s="35" t="s">
        <v>44</v>
      </c>
      <c r="B17" s="41"/>
      <c r="C17" s="41"/>
      <c r="D17" s="42"/>
      <c r="E17" s="37">
        <v>30391</v>
      </c>
      <c r="F17" s="37">
        <v>531</v>
      </c>
      <c r="G17" s="37">
        <v>175</v>
      </c>
      <c r="H17" s="37">
        <v>2691</v>
      </c>
      <c r="I17" s="37">
        <v>280</v>
      </c>
      <c r="J17" s="37">
        <v>0</v>
      </c>
      <c r="K17" s="37">
        <v>22913</v>
      </c>
      <c r="L17" s="38">
        <v>3573</v>
      </c>
      <c r="M17" s="37">
        <v>150</v>
      </c>
      <c r="N17" s="38">
        <v>78</v>
      </c>
      <c r="O17" s="32"/>
      <c r="P17" s="39" t="s">
        <v>45</v>
      </c>
      <c r="Q17" s="20"/>
      <c r="R17" s="20"/>
      <c r="S17" s="40"/>
      <c r="T17" s="34">
        <f>ROUND(E17,0)</f>
        <v>30391</v>
      </c>
      <c r="U17" s="34">
        <f t="shared" si="0"/>
        <v>531</v>
      </c>
      <c r="V17" s="34">
        <f t="shared" si="0"/>
        <v>175</v>
      </c>
      <c r="W17" s="34">
        <f t="shared" si="0"/>
        <v>2691</v>
      </c>
      <c r="X17" s="34">
        <f t="shared" si="0"/>
        <v>280</v>
      </c>
      <c r="Y17" s="34">
        <f t="shared" si="0"/>
        <v>0</v>
      </c>
      <c r="Z17" s="34">
        <f t="shared" si="0"/>
        <v>22913</v>
      </c>
      <c r="AA17" s="34">
        <f t="shared" si="0"/>
        <v>3573</v>
      </c>
      <c r="AB17" s="34">
        <f t="shared" si="0"/>
        <v>150</v>
      </c>
      <c r="AC17" s="34">
        <f t="shared" si="0"/>
        <v>78</v>
      </c>
      <c r="AD17" s="34"/>
    </row>
    <row r="18" spans="1:30" ht="3" customHeight="1" x14ac:dyDescent="0.3">
      <c r="A18" s="43"/>
      <c r="B18" s="43"/>
      <c r="C18" s="43"/>
      <c r="D18" s="44"/>
      <c r="E18" s="44"/>
      <c r="F18" s="45"/>
      <c r="G18" s="45"/>
      <c r="H18" s="45"/>
      <c r="I18" s="45"/>
      <c r="J18" s="45"/>
      <c r="K18" s="45"/>
      <c r="L18" s="46"/>
      <c r="M18" s="43"/>
      <c r="N18" s="46"/>
      <c r="O18" s="47"/>
      <c r="P18" s="43"/>
      <c r="S18" s="48">
        <f t="shared" ref="S18" si="2">SUM(F18:N18)</f>
        <v>0</v>
      </c>
    </row>
    <row r="19" spans="1:30" s="50" customFormat="1" ht="4.5" customHeight="1" x14ac:dyDescent="0.3">
      <c r="A19" s="49"/>
      <c r="Q19" s="3"/>
      <c r="R19" s="3"/>
      <c r="S19" s="3"/>
    </row>
    <row r="20" spans="1:30" x14ac:dyDescent="0.3">
      <c r="A20" s="3" t="s">
        <v>46</v>
      </c>
      <c r="C20" s="5"/>
      <c r="D20" s="3" t="s">
        <v>47</v>
      </c>
      <c r="J20" s="3" t="s">
        <v>48</v>
      </c>
    </row>
    <row r="21" spans="1:30" x14ac:dyDescent="0.3">
      <c r="C21" s="3" t="s">
        <v>49</v>
      </c>
      <c r="J21" s="3" t="s">
        <v>50</v>
      </c>
    </row>
    <row r="22" spans="1:30" x14ac:dyDescent="0.3">
      <c r="A22" s="50"/>
      <c r="B22" s="50"/>
      <c r="C22" s="50"/>
      <c r="D22" s="50"/>
      <c r="E22" s="50"/>
      <c r="Q22" s="51"/>
      <c r="R22" s="51"/>
      <c r="S22" s="51"/>
    </row>
    <row r="23" spans="1:30" x14ac:dyDescent="0.3">
      <c r="F23" s="52"/>
      <c r="G23" s="52"/>
      <c r="H23" s="52"/>
      <c r="I23" s="52"/>
      <c r="J23" s="52"/>
      <c r="K23" s="52"/>
      <c r="L23" s="52"/>
      <c r="M23" s="52"/>
      <c r="N23" s="52"/>
    </row>
  </sheetData>
  <mergeCells count="3">
    <mergeCell ref="A5:D6"/>
    <mergeCell ref="O5:P6"/>
    <mergeCell ref="B8:D8"/>
  </mergeCells>
  <pageMargins left="0.39370078740157499" right="0.196850393700787" top="0.39370078740157499" bottom="0.98425196850393704" header="0.511811023622047" footer="0.511811023622047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T-11.8</vt:lpstr>
      <vt:lpstr>'T-11.8'!Print_Area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2023-11-17T08:54:31Z</dcterms:created>
  <dcterms:modified xsi:type="dcterms:W3CDTF">2023-11-17T08:54:38Z</dcterms:modified>
</cp:coreProperties>
</file>