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2.สถิติแรงงาน_66\"/>
    </mc:Choice>
  </mc:AlternateContent>
  <xr:revisionPtr revIDLastSave="0" documentId="8_{7C28E0E6-46FE-4CC1-9BC9-EA80F548C4E4}" xr6:coauthVersionLast="47" xr6:coauthVersionMax="47" xr10:uidLastSave="{00000000-0000-0000-0000-000000000000}"/>
  <bookViews>
    <workbookView xWindow="-120" yWindow="-120" windowWidth="20730" windowHeight="11160" xr2:uid="{0C8D2F3A-036C-4ED8-B5F0-8900CCFC74A9}"/>
  </bookViews>
  <sheets>
    <sheet name="T-2.8" sheetId="1" r:id="rId1"/>
  </sheets>
  <definedNames>
    <definedName name="_xlnm.Print_Area" localSheetId="0">'T-2.8'!$A$1:$N$32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" i="1" l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R13" i="1"/>
  <c r="Q13" i="1"/>
  <c r="P13" i="1"/>
  <c r="R12" i="1"/>
  <c r="Q12" i="1"/>
  <c r="P12" i="1"/>
  <c r="R11" i="1"/>
  <c r="Q11" i="1"/>
  <c r="P11" i="1"/>
</calcChain>
</file>

<file path=xl/sharedStrings.xml><?xml version="1.0" encoding="utf-8"?>
<sst xmlns="http://schemas.openxmlformats.org/spreadsheetml/2006/main" count="58" uniqueCount="36">
  <si>
    <t xml:space="preserve">ตาราง  </t>
  </si>
  <si>
    <t>ผู้ว่างงาน และอัตราการว่างงาน จำแนกตามเพศ เป็นรายไตรมาส พ.ศ. 2563 - 2566</t>
  </si>
  <si>
    <t>Table</t>
  </si>
  <si>
    <t>Unemployed and Unemployment Rate by Sex and Quarterly: 2020 - 2023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</si>
  <si>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</si>
  <si>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</si>
  <si>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</si>
  <si>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</si>
  <si>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</si>
  <si>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</si>
  <si>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</si>
  <si>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</si>
  <si>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</si>
  <si>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</si>
  <si>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</si>
  <si>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</si>
  <si>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2020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</si>
  <si>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</si>
  <si>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</si>
  <si>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</si>
  <si>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</si>
  <si>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</si>
  <si>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</si>
  <si>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</si>
  <si>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</si>
  <si>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2021</t>
  </si>
  <si>
    <t xml:space="preserve">           ไตรมาสที่ 1</t>
  </si>
  <si>
    <t xml:space="preserve">           ไตรมาสที่ 4</t>
  </si>
  <si>
    <t>2022</t>
  </si>
  <si>
    <t>2023</t>
  </si>
  <si>
    <t>หมายเหตุ:</t>
  </si>
  <si>
    <t>อัตราการว่างงาน = (ผู้ไม่มีงานทำ/กำลังแรงงานรวม) x 100</t>
  </si>
  <si>
    <t xml:space="preserve">       Note:  Unemployment rate = (Unemployment /total labour force) x 100.   </t>
  </si>
  <si>
    <t xml:space="preserve">      ที่มา:</t>
  </si>
  <si>
    <t>การสำรวจภาวะการทำงานของประชากร จังหวัดหนองคาย 2563 - 2566, สำนักงานสถิติแห่งชาติ</t>
  </si>
  <si>
    <t xml:space="preserve">    Source:  The Labour Force Survey 2020 - 2023,Nong Khai Province,National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</si>
</sst>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4" fillId="0" borderId="0" xfId="2" applyFont="1"/>
    <xf numFmtId="0" fontId="4" fillId="0" borderId="1" xfId="2" applyFont="1" applyBorder="1"/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 vertical="center" shrinkToFit="1"/>
    </xf>
    <xf numFmtId="0" fontId="5" fillId="0" borderId="5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7" fillId="0" borderId="0" xfId="2" applyFont="1" applyAlignment="1">
      <alignment horizontal="center" vertical="center" shrinkToFit="1"/>
    </xf>
    <xf numFmtId="0" fontId="7" fillId="0" borderId="11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0" xfId="2" applyFont="1"/>
    <xf numFmtId="0" fontId="8" fillId="0" borderId="9" xfId="2" applyFont="1" applyBorder="1" applyAlignment="1">
      <alignment horizontal="left" vertical="top"/>
    </xf>
    <xf numFmtId="0" fontId="8" fillId="0" borderId="11" xfId="2" applyFont="1" applyBorder="1" applyAlignment="1">
      <alignment horizontal="left" vertical="top"/>
    </xf>
    <xf numFmtId="0" fontId="8" fillId="0" borderId="7" xfId="2" applyFont="1" applyBorder="1" applyAlignment="1">
      <alignment horizontal="left" vertical="top"/>
    </xf>
    <xf numFmtId="165" fontId="8" fillId="0" borderId="11" xfId="1" applyNumberFormat="1" applyFont="1" applyFill="1" applyBorder="1" applyAlignment="1">
      <alignment horizontal="right" vertical="justify" indent="4"/>
    </xf>
    <xf numFmtId="164" fontId="9" fillId="0" borderId="11" xfId="1" applyFont="1" applyFill="1" applyBorder="1" applyAlignment="1">
      <alignment horizontal="right" vertical="justify" indent="4"/>
    </xf>
    <xf numFmtId="164" fontId="9" fillId="0" borderId="0" xfId="1" applyFont="1" applyFill="1" applyBorder="1" applyAlignment="1">
      <alignment horizontal="right" vertical="justify" indent="4"/>
    </xf>
    <xf numFmtId="0" fontId="8" fillId="0" borderId="7" xfId="2" quotePrefix="1" applyFont="1" applyBorder="1" applyAlignment="1">
      <alignment horizontal="left" vertical="top"/>
    </xf>
    <xf numFmtId="0" fontId="8" fillId="0" borderId="0" xfId="2" applyFont="1" applyAlignment="1">
      <alignment horizontal="left" vertical="top"/>
    </xf>
    <xf numFmtId="0" fontId="10" fillId="0" borderId="0" xfId="2" applyFont="1"/>
    <xf numFmtId="165" fontId="9" fillId="0" borderId="0" xfId="2" applyNumberFormat="1" applyFont="1"/>
    <xf numFmtId="0" fontId="9" fillId="0" borderId="0" xfId="2" applyFont="1"/>
    <xf numFmtId="0" fontId="5" fillId="0" borderId="9" xfId="2" applyFont="1" applyBorder="1" applyAlignment="1">
      <alignment horizontal="left" vertical="top"/>
    </xf>
    <xf numFmtId="0" fontId="5" fillId="0" borderId="11" xfId="2" applyFont="1" applyBorder="1" applyAlignment="1">
      <alignment horizontal="left" vertical="top"/>
    </xf>
    <xf numFmtId="0" fontId="5" fillId="0" borderId="7" xfId="2" applyFont="1" applyBorder="1" applyAlignment="1">
      <alignment horizontal="left" vertical="top"/>
    </xf>
    <xf numFmtId="165" fontId="5" fillId="0" borderId="11" xfId="1" applyNumberFormat="1" applyFont="1" applyFill="1" applyBorder="1" applyAlignment="1">
      <alignment horizontal="right" vertical="justify" indent="4"/>
    </xf>
    <xf numFmtId="164" fontId="11" fillId="0" borderId="11" xfId="1" applyFont="1" applyFill="1" applyBorder="1" applyAlignment="1">
      <alignment horizontal="right" vertical="justify" indent="4"/>
    </xf>
    <xf numFmtId="0" fontId="5" fillId="0" borderId="7" xfId="2" applyFont="1" applyBorder="1" applyAlignment="1">
      <alignment vertical="top"/>
    </xf>
    <xf numFmtId="0" fontId="11" fillId="0" borderId="0" xfId="2" applyFont="1" applyAlignment="1">
      <alignment vertical="top"/>
    </xf>
    <xf numFmtId="0" fontId="11" fillId="0" borderId="0" xfId="2" applyFont="1"/>
    <xf numFmtId="165" fontId="11" fillId="0" borderId="0" xfId="2" applyNumberFormat="1" applyFont="1"/>
    <xf numFmtId="0" fontId="7" fillId="0" borderId="0" xfId="2" applyFont="1" applyAlignment="1">
      <alignment horizontal="center" vertical="top"/>
    </xf>
    <xf numFmtId="165" fontId="5" fillId="0" borderId="11" xfId="1" applyNumberFormat="1" applyFont="1" applyBorder="1" applyAlignment="1">
      <alignment horizontal="right" vertical="justify" indent="4"/>
    </xf>
    <xf numFmtId="164" fontId="7" fillId="0" borderId="11" xfId="1" applyFont="1" applyFill="1" applyBorder="1" applyAlignment="1">
      <alignment horizontal="right" vertical="justify" indent="4"/>
    </xf>
    <xf numFmtId="0" fontId="7" fillId="0" borderId="7" xfId="2" applyFont="1" applyBorder="1" applyAlignment="1">
      <alignment vertical="top"/>
    </xf>
    <xf numFmtId="0" fontId="7" fillId="0" borderId="0" xfId="2" applyFont="1" applyAlignment="1">
      <alignment vertical="top"/>
    </xf>
    <xf numFmtId="0" fontId="7" fillId="0" borderId="0" xfId="2" applyFont="1" applyAlignment="1">
      <alignment horizontal="left" vertical="top"/>
    </xf>
    <xf numFmtId="2" fontId="9" fillId="0" borderId="0" xfId="2" applyNumberFormat="1" applyFont="1"/>
    <xf numFmtId="165" fontId="10" fillId="0" borderId="11" xfId="3" applyNumberFormat="1" applyFont="1" applyBorder="1"/>
    <xf numFmtId="2" fontId="11" fillId="0" borderId="0" xfId="2" applyNumberFormat="1" applyFont="1"/>
    <xf numFmtId="165" fontId="11" fillId="0" borderId="11" xfId="1" applyNumberFormat="1" applyFont="1" applyFill="1" applyBorder="1"/>
    <xf numFmtId="0" fontId="7" fillId="0" borderId="9" xfId="2" applyFont="1" applyBorder="1" applyAlignment="1">
      <alignment horizontal="left" vertical="top"/>
    </xf>
    <xf numFmtId="0" fontId="8" fillId="0" borderId="7" xfId="2" quotePrefix="1" applyFont="1" applyBorder="1" applyAlignment="1">
      <alignment horizontal="left" vertical="top"/>
    </xf>
    <xf numFmtId="0" fontId="8" fillId="0" borderId="0" xfId="2" applyFont="1" applyAlignment="1">
      <alignment horizontal="left" vertical="top"/>
    </xf>
    <xf numFmtId="0" fontId="5" fillId="0" borderId="1" xfId="2" applyFont="1" applyBorder="1" applyAlignment="1">
      <alignment horizontal="left"/>
    </xf>
    <xf numFmtId="0" fontId="5" fillId="0" borderId="10" xfId="2" applyFont="1" applyBorder="1"/>
    <xf numFmtId="0" fontId="5" fillId="0" borderId="5" xfId="2" applyFont="1" applyBorder="1"/>
    <xf numFmtId="0" fontId="11" fillId="0" borderId="1" xfId="2" applyFont="1" applyBorder="1"/>
    <xf numFmtId="0" fontId="5" fillId="0" borderId="0" xfId="2" applyFont="1" applyAlignment="1">
      <alignment horizontal="left"/>
    </xf>
    <xf numFmtId="0" fontId="11" fillId="0" borderId="0" xfId="2" applyFont="1" applyAlignment="1">
      <alignment horizontal="left" vertical="top"/>
    </xf>
    <xf numFmtId="0" fontId="4" fillId="0" borderId="0" xfId="2" applyFont="1" applyAlignment="1">
      <alignment vertical="top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</cellXfs>
  <cellStyles count="4">
    <cellStyle name="Comma" xfId="1" builtinId="3"/>
    <cellStyle name="Normal" xfId="0" builtinId="0"/>
    <cellStyle name="Normal 2" xfId="3" xr:uid="{2F4BEF05-1E92-4377-A55E-44DC88AA2951}"/>
    <cellStyle name="ปกติ 2" xfId="2" xr:uid="{95D4F4C3-1BF2-40E5-8B80-97D4CBA6D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61</xdr:row>
      <xdr:rowOff>38100</xdr:rowOff>
    </xdr:from>
    <xdr:to>
      <xdr:col>12</xdr:col>
      <xdr:colOff>0</xdr:colOff>
      <xdr:row>61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id="{4A17C694-D7F6-4AB3-ACA7-1019EF82A17C}"/>
            </a:ext>
          </a:extLst>
        </xdr:cNvPr>
        <xdr:cNvSpPr txBox="1">
          <a:spLocks noChangeArrowheads="1"/>
        </xdr:cNvSpPr>
      </xdr:nvSpPr>
      <xdr:spPr bwMode="auto">
        <a:xfrm>
          <a:off x="9858375" y="13430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14</xdr:col>
      <xdr:colOff>0</xdr:colOff>
      <xdr:row>61</xdr:row>
      <xdr:rowOff>190500</xdr:rowOff>
    </xdr:from>
    <xdr:to>
      <xdr:col>14</xdr:col>
      <xdr:colOff>0</xdr:colOff>
      <xdr:row>61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id="{B90C6AE0-A0FC-4E65-ABC1-0B4E240A7879}"/>
            </a:ext>
          </a:extLst>
        </xdr:cNvPr>
        <xdr:cNvSpPr txBox="1">
          <a:spLocks noChangeArrowheads="1"/>
        </xdr:cNvSpPr>
      </xdr:nvSpPr>
      <xdr:spPr bwMode="auto">
        <a:xfrm>
          <a:off x="10420350" y="13582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11</xdr:col>
      <xdr:colOff>1685925</xdr:colOff>
      <xdr:row>0</xdr:row>
      <xdr:rowOff>66675</xdr:rowOff>
    </xdr:from>
    <xdr:to>
      <xdr:col>12</xdr:col>
      <xdr:colOff>219075</xdr:colOff>
      <xdr:row>2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914B57C-5ABC-49A1-86A6-539F2695B6E5}"/>
            </a:ext>
          </a:extLst>
        </xdr:cNvPr>
        <xdr:cNvSpPr txBox="1">
          <a:spLocks noChangeArrowheads="1"/>
        </xdr:cNvSpPr>
      </xdr:nvSpPr>
      <xdr:spPr bwMode="auto">
        <a:xfrm>
          <a:off x="9858375" y="66675"/>
          <a:ext cx="1143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9524</xdr:colOff>
      <xdr:row>27</xdr:row>
      <xdr:rowOff>209550</xdr:rowOff>
    </xdr:from>
    <xdr:to>
      <xdr:col>15</xdr:col>
      <xdr:colOff>369524</xdr:colOff>
      <xdr:row>32</xdr:row>
      <xdr:rowOff>102975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ECD74157-FF90-4175-BC5D-5B703C0031A5}"/>
            </a:ext>
          </a:extLst>
        </xdr:cNvPr>
        <xdr:cNvGrpSpPr/>
      </xdr:nvGrpSpPr>
      <xdr:grpSpPr>
        <a:xfrm flipV="1">
          <a:off x="10894001" y="6141027"/>
          <a:ext cx="360000" cy="681403"/>
          <a:chOff x="10039350" y="1885951"/>
          <a:chExt cx="345247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F8B8D4C0-7ECE-4FA7-97CF-BB687EB2AE72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A7EE67D1-26A2-450B-955B-6AD296DEC261}"/>
              </a:ext>
            </a:extLst>
          </xdr:cNvPr>
          <xdr:cNvSpPr txBox="1"/>
        </xdr:nvSpPr>
        <xdr:spPr>
          <a:xfrm rot="5400000">
            <a:off x="9944692" y="2019374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A9D3F-6D3B-4252-935B-841F079656A8}">
  <dimension ref="A1:S36"/>
  <sheetViews>
    <sheetView showGridLines="0" tabSelected="1" view="pageBreakPreview" topLeftCell="A16" zoomScale="110" zoomScaleNormal="100" zoomScaleSheetLayoutView="110" workbookViewId="0">
      <selection activeCell="J20" sqref="J20"/>
    </sheetView>
  </sheetViews>
  <sheetFormatPr defaultColWidth="9.140625" defaultRowHeight="18.600000000000001" customHeight="1" x14ac:dyDescent="0.3"/>
  <cols>
    <col min="1" max="1" width="1.28515625" style="4" customWidth="1"/>
    <col min="2" max="2" width="7.28515625" style="4" customWidth="1"/>
    <col min="3" max="3" width="4.140625" style="4" customWidth="1"/>
    <col min="4" max="4" width="10.140625" style="4" customWidth="1"/>
    <col min="5" max="10" width="16.85546875" style="4" customWidth="1"/>
    <col min="11" max="11" width="7.140625" style="4" customWidth="1"/>
    <col min="12" max="12" width="16.7109375" style="4" customWidth="1"/>
    <col min="13" max="13" width="1.7109375" style="4" customWidth="1"/>
    <col min="14" max="15" width="6.7109375" style="4" customWidth="1"/>
    <col min="16" max="16384" width="9.140625" style="4"/>
  </cols>
  <sheetData>
    <row r="1" spans="1:18" s="1" customFormat="1" ht="18.75" x14ac:dyDescent="0.3">
      <c r="B1" s="2" t="s">
        <v>0</v>
      </c>
      <c r="C1" s="3">
        <v>2.8</v>
      </c>
      <c r="D1" s="1" t="s">
        <v>1</v>
      </c>
    </row>
    <row r="2" spans="1:18" s="1" customFormat="1" ht="18.75" x14ac:dyDescent="0.3">
      <c r="B2" s="2" t="s">
        <v>2</v>
      </c>
      <c r="C2" s="3">
        <v>2.8</v>
      </c>
      <c r="D2" s="1" t="s">
        <v>3</v>
      </c>
    </row>
    <row r="3" spans="1:18" ht="7.5" customHeight="1" x14ac:dyDescent="0.3">
      <c r="K3" s="5"/>
    </row>
    <row r="4" spans="1:18" s="11" customFormat="1" ht="19.5" customHeight="1" x14ac:dyDescent="0.3">
      <c r="A4" s="6" t="s">
        <v>4</v>
      </c>
      <c r="B4" s="6"/>
      <c r="C4" s="6"/>
      <c r="D4" s="6"/>
      <c r="E4" s="7" t="s">
        <v>5</v>
      </c>
      <c r="F4" s="8"/>
      <c r="G4" s="9"/>
      <c r="H4" s="7" t="s">
        <v>6</v>
      </c>
      <c r="I4" s="8"/>
      <c r="J4" s="8"/>
      <c r="K4" s="7" t="s">
        <v>7</v>
      </c>
      <c r="L4" s="8"/>
      <c r="M4" s="10"/>
      <c r="N4" s="10"/>
      <c r="O4" s="10"/>
    </row>
    <row r="5" spans="1:18" s="11" customFormat="1" ht="18" customHeight="1" x14ac:dyDescent="0.3">
      <c r="A5" s="12"/>
      <c r="B5" s="12"/>
      <c r="C5" s="12"/>
      <c r="D5" s="12"/>
      <c r="E5" s="13" t="s">
        <v>8</v>
      </c>
      <c r="F5" s="14"/>
      <c r="G5" s="15"/>
      <c r="H5" s="13" t="s">
        <v>9</v>
      </c>
      <c r="I5" s="14"/>
      <c r="J5" s="14"/>
      <c r="K5" s="16"/>
      <c r="L5" s="17"/>
      <c r="M5" s="10"/>
      <c r="N5" s="10"/>
      <c r="O5" s="10"/>
    </row>
    <row r="6" spans="1:18" s="11" customFormat="1" ht="18" customHeight="1" x14ac:dyDescent="0.3">
      <c r="A6" s="12"/>
      <c r="B6" s="12"/>
      <c r="C6" s="12"/>
      <c r="D6" s="12"/>
      <c r="E6" s="18" t="s">
        <v>10</v>
      </c>
      <c r="F6" s="19" t="s">
        <v>11</v>
      </c>
      <c r="G6" s="20" t="s">
        <v>12</v>
      </c>
      <c r="H6" s="21" t="s">
        <v>10</v>
      </c>
      <c r="I6" s="19" t="s">
        <v>11</v>
      </c>
      <c r="J6" s="21" t="s">
        <v>12</v>
      </c>
      <c r="K6" s="16"/>
      <c r="L6" s="17"/>
      <c r="M6" s="10"/>
      <c r="N6" s="10"/>
      <c r="O6" s="10"/>
    </row>
    <row r="7" spans="1:18" s="11" customFormat="1" ht="18" customHeight="1" x14ac:dyDescent="0.3">
      <c r="A7" s="22"/>
      <c r="B7" s="22"/>
      <c r="C7" s="22"/>
      <c r="D7" s="22"/>
      <c r="E7" s="23" t="s">
        <v>13</v>
      </c>
      <c r="F7" s="24" t="s">
        <v>14</v>
      </c>
      <c r="G7" s="25" t="s">
        <v>15</v>
      </c>
      <c r="H7" s="26" t="s">
        <v>13</v>
      </c>
      <c r="I7" s="24" t="s">
        <v>14</v>
      </c>
      <c r="J7" s="26" t="s">
        <v>15</v>
      </c>
      <c r="K7" s="13"/>
      <c r="L7" s="14"/>
      <c r="M7" s="10"/>
      <c r="N7" s="10"/>
      <c r="O7" s="10"/>
    </row>
    <row r="8" spans="1:18" s="30" customFormat="1" ht="9" customHeight="1" x14ac:dyDescent="0.15">
      <c r="A8" s="27"/>
      <c r="B8" s="27"/>
      <c r="C8" s="27"/>
      <c r="D8" s="27"/>
      <c r="E8" s="28"/>
      <c r="F8" s="28"/>
      <c r="G8" s="28"/>
      <c r="H8" s="28"/>
      <c r="I8" s="28"/>
      <c r="J8" s="29"/>
      <c r="K8" s="29"/>
    </row>
    <row r="9" spans="1:18" s="41" customFormat="1" ht="22.5" customHeight="1" x14ac:dyDescent="0.25">
      <c r="A9" s="31">
        <v>2563</v>
      </c>
      <c r="B9" s="32"/>
      <c r="C9" s="32"/>
      <c r="D9" s="33"/>
      <c r="E9" s="34">
        <v>3243</v>
      </c>
      <c r="F9" s="34">
        <v>1993</v>
      </c>
      <c r="G9" s="34">
        <v>1251</v>
      </c>
      <c r="H9" s="35">
        <v>1.5372653066849793</v>
      </c>
      <c r="I9" s="35">
        <v>1.6905203249670104</v>
      </c>
      <c r="J9" s="36">
        <v>1.3432266829769117</v>
      </c>
      <c r="K9" s="37" t="s">
        <v>16</v>
      </c>
      <c r="L9" s="38"/>
      <c r="M9" s="39"/>
      <c r="N9" s="39"/>
      <c r="O9" s="39"/>
      <c r="P9" s="40"/>
      <c r="Q9" s="40"/>
      <c r="R9" s="40"/>
    </row>
    <row r="10" spans="1:18" s="49" customFormat="1" ht="18" customHeight="1" x14ac:dyDescent="0.25">
      <c r="A10" s="42" t="s">
        <v>17</v>
      </c>
      <c r="B10" s="43"/>
      <c r="C10" s="43"/>
      <c r="D10" s="44"/>
      <c r="E10" s="45">
        <v>2510</v>
      </c>
      <c r="F10" s="45">
        <v>1317</v>
      </c>
      <c r="G10" s="45">
        <v>1193</v>
      </c>
      <c r="H10" s="46">
        <v>1.19</v>
      </c>
      <c r="I10" s="46">
        <v>1.1000000000000001</v>
      </c>
      <c r="J10" s="46">
        <v>1.31</v>
      </c>
      <c r="K10" s="47"/>
      <c r="L10" s="48" t="s">
        <v>18</v>
      </c>
      <c r="M10" s="10"/>
      <c r="N10" s="10"/>
      <c r="O10" s="10"/>
    </row>
    <row r="11" spans="1:18" s="49" customFormat="1" ht="18" customHeight="1" x14ac:dyDescent="0.25">
      <c r="A11" s="42" t="s">
        <v>19</v>
      </c>
      <c r="B11" s="43"/>
      <c r="C11" s="43"/>
      <c r="D11" s="44"/>
      <c r="E11" s="45">
        <v>3427</v>
      </c>
      <c r="F11" s="45">
        <v>2313</v>
      </c>
      <c r="G11" s="45">
        <v>1114</v>
      </c>
      <c r="H11" s="46">
        <v>1.6353936015881501</v>
      </c>
      <c r="I11" s="46">
        <v>1.971010046782729</v>
      </c>
      <c r="J11" s="46">
        <v>1.208229845663279</v>
      </c>
      <c r="K11" s="47"/>
      <c r="L11" s="48" t="s">
        <v>20</v>
      </c>
      <c r="M11" s="10"/>
      <c r="N11" s="10"/>
      <c r="O11" s="10"/>
      <c r="P11" s="50">
        <f>AVERAGE(E10:E13)</f>
        <v>3243</v>
      </c>
      <c r="Q11" s="50">
        <f>AVERAGE(F10:F13)</f>
        <v>1992.5</v>
      </c>
      <c r="R11" s="50">
        <f>AVERAGE(G10:G13)</f>
        <v>1250.5</v>
      </c>
    </row>
    <row r="12" spans="1:18" s="49" customFormat="1" ht="18" customHeight="1" x14ac:dyDescent="0.25">
      <c r="A12" s="42" t="s">
        <v>21</v>
      </c>
      <c r="B12" s="43"/>
      <c r="C12" s="43"/>
      <c r="D12" s="44"/>
      <c r="E12" s="45">
        <v>2290</v>
      </c>
      <c r="F12" s="45">
        <v>1181</v>
      </c>
      <c r="G12" s="45">
        <v>1109</v>
      </c>
      <c r="H12" s="46">
        <v>1.0552849499776502</v>
      </c>
      <c r="I12" s="46">
        <v>0.99675064354137655</v>
      </c>
      <c r="J12" s="46">
        <v>1.1256826163746727</v>
      </c>
      <c r="K12" s="47"/>
      <c r="L12" s="48" t="s">
        <v>22</v>
      </c>
      <c r="M12" s="10"/>
      <c r="N12" s="10"/>
      <c r="O12" s="10"/>
      <c r="P12" s="50">
        <f>+AVERAGE(E16:E19)</f>
        <v>4770.95</v>
      </c>
      <c r="Q12" s="50">
        <f>+AVERAGE(F16:F19)</f>
        <v>2405.44</v>
      </c>
      <c r="R12" s="50">
        <f>+AVERAGE(G16:G19)</f>
        <v>2365.5100000000002</v>
      </c>
    </row>
    <row r="13" spans="1:18" s="49" customFormat="1" ht="18" customHeight="1" x14ac:dyDescent="0.25">
      <c r="A13" s="42" t="s">
        <v>23</v>
      </c>
      <c r="B13" s="43"/>
      <c r="C13" s="43"/>
      <c r="D13" s="44"/>
      <c r="E13" s="45">
        <v>4745</v>
      </c>
      <c r="F13" s="45">
        <v>3159</v>
      </c>
      <c r="G13" s="45">
        <v>1586</v>
      </c>
      <c r="H13" s="46">
        <v>2.29935743983873</v>
      </c>
      <c r="I13" s="46">
        <v>2.7323680523120037</v>
      </c>
      <c r="J13" s="46">
        <v>1.7476969189403624</v>
      </c>
      <c r="K13" s="47"/>
      <c r="L13" s="48" t="s">
        <v>24</v>
      </c>
      <c r="M13" s="10"/>
      <c r="N13" s="10"/>
      <c r="O13" s="10"/>
      <c r="P13" s="50">
        <f>+AVERAGE(E22:E25)</f>
        <v>2430.5</v>
      </c>
      <c r="Q13" s="50">
        <f>+AVERAGE(F22:F25)</f>
        <v>1069.7375</v>
      </c>
      <c r="R13" s="50">
        <f>+AVERAGE(G22:G25)</f>
        <v>1360.7625</v>
      </c>
    </row>
    <row r="14" spans="1:18" s="30" customFormat="1" ht="12" customHeight="1" x14ac:dyDescent="0.15">
      <c r="A14" s="51"/>
      <c r="B14" s="51"/>
      <c r="C14" s="51"/>
      <c r="D14" s="51"/>
      <c r="E14" s="52"/>
      <c r="F14" s="52"/>
      <c r="G14" s="52"/>
      <c r="H14" s="53"/>
      <c r="I14" s="53"/>
      <c r="J14" s="53"/>
      <c r="K14" s="54"/>
      <c r="L14" s="55"/>
    </row>
    <row r="15" spans="1:18" s="41" customFormat="1" ht="22.5" customHeight="1" x14ac:dyDescent="0.25">
      <c r="A15" s="31">
        <v>2564</v>
      </c>
      <c r="B15" s="32"/>
      <c r="C15" s="32"/>
      <c r="D15" s="33"/>
      <c r="E15" s="34">
        <v>4771</v>
      </c>
      <c r="F15" s="34">
        <v>2405</v>
      </c>
      <c r="G15" s="34">
        <v>2366</v>
      </c>
      <c r="H15" s="35">
        <v>1.9490435077226551</v>
      </c>
      <c r="I15" s="35">
        <v>0.71199656527582855</v>
      </c>
      <c r="J15" s="35">
        <v>1.2370469424468264</v>
      </c>
      <c r="K15" s="37" t="s">
        <v>25</v>
      </c>
      <c r="L15" s="38"/>
      <c r="M15" s="39"/>
      <c r="N15" s="39"/>
      <c r="O15" s="39"/>
    </row>
    <row r="16" spans="1:18" s="49" customFormat="1" ht="18" customHeight="1" x14ac:dyDescent="0.25">
      <c r="A16" s="42" t="s">
        <v>26</v>
      </c>
      <c r="B16" s="43"/>
      <c r="C16" s="43"/>
      <c r="D16" s="44"/>
      <c r="E16" s="45">
        <v>4139</v>
      </c>
      <c r="F16" s="45">
        <v>1512</v>
      </c>
      <c r="G16" s="45">
        <v>2627</v>
      </c>
      <c r="H16" s="46">
        <v>1.9690208652464725</v>
      </c>
      <c r="I16" s="46">
        <v>0.71929440643939746</v>
      </c>
      <c r="J16" s="46">
        <v>1.2497264588070749</v>
      </c>
      <c r="K16" s="47"/>
      <c r="L16" s="48" t="s">
        <v>18</v>
      </c>
      <c r="M16" s="10"/>
      <c r="N16" s="10"/>
      <c r="O16" s="10"/>
    </row>
    <row r="17" spans="1:19" s="49" customFormat="1" ht="18" customHeight="1" x14ac:dyDescent="0.25">
      <c r="A17" s="42" t="s">
        <v>19</v>
      </c>
      <c r="B17" s="43"/>
      <c r="C17" s="43"/>
      <c r="D17" s="44"/>
      <c r="E17" s="45">
        <v>5186</v>
      </c>
      <c r="F17" s="45">
        <v>2106</v>
      </c>
      <c r="G17" s="45">
        <v>3080</v>
      </c>
      <c r="H17" s="46">
        <v>2.4836926849359684</v>
      </c>
      <c r="I17" s="46">
        <v>1.0086110286299939</v>
      </c>
      <c r="J17" s="46">
        <v>1.4750816563059741</v>
      </c>
      <c r="K17" s="47"/>
      <c r="L17" s="48" t="s">
        <v>20</v>
      </c>
      <c r="M17" s="10"/>
      <c r="N17" s="10"/>
      <c r="O17" s="10"/>
    </row>
    <row r="18" spans="1:19" s="49" customFormat="1" ht="18" customHeight="1" x14ac:dyDescent="0.25">
      <c r="A18" s="42" t="s">
        <v>21</v>
      </c>
      <c r="B18" s="43"/>
      <c r="C18" s="43"/>
      <c r="D18" s="44"/>
      <c r="E18" s="45">
        <v>7754</v>
      </c>
      <c r="F18" s="45">
        <v>5200</v>
      </c>
      <c r="G18" s="45">
        <v>2554</v>
      </c>
      <c r="H18" s="46">
        <v>3.6081730657372462</v>
      </c>
      <c r="I18" s="46">
        <v>2.4197188472831677</v>
      </c>
      <c r="J18" s="46">
        <v>1.1884542184540789</v>
      </c>
      <c r="K18" s="47"/>
      <c r="L18" s="48" t="s">
        <v>22</v>
      </c>
      <c r="M18" s="39"/>
      <c r="N18" s="39"/>
      <c r="O18" s="39"/>
    </row>
    <row r="19" spans="1:19" s="49" customFormat="1" ht="18" customHeight="1" x14ac:dyDescent="0.25">
      <c r="A19" s="42" t="s">
        <v>27</v>
      </c>
      <c r="B19" s="43"/>
      <c r="C19" s="43"/>
      <c r="D19" s="44"/>
      <c r="E19" s="45">
        <v>2004.8</v>
      </c>
      <c r="F19" s="45">
        <v>803.76</v>
      </c>
      <c r="G19" s="45">
        <v>1201.04</v>
      </c>
      <c r="H19" s="46">
        <v>0.93015789207514576</v>
      </c>
      <c r="I19" s="46">
        <v>0.37291685321943291</v>
      </c>
      <c r="J19" s="46">
        <v>0.55724103885571286</v>
      </c>
      <c r="K19" s="47"/>
      <c r="L19" s="48" t="s">
        <v>24</v>
      </c>
      <c r="M19" s="10"/>
      <c r="N19" s="10"/>
      <c r="O19" s="10"/>
    </row>
    <row r="20" spans="1:19" s="30" customFormat="1" ht="12" customHeight="1" x14ac:dyDescent="0.15">
      <c r="A20" s="56"/>
      <c r="B20" s="56"/>
      <c r="C20" s="56"/>
      <c r="D20" s="56"/>
      <c r="E20" s="45"/>
      <c r="F20" s="45"/>
      <c r="G20" s="45"/>
      <c r="H20" s="46"/>
      <c r="I20" s="46"/>
      <c r="J20" s="46"/>
      <c r="K20" s="54"/>
      <c r="L20" s="55"/>
    </row>
    <row r="21" spans="1:19" s="41" customFormat="1" ht="22.5" customHeight="1" x14ac:dyDescent="0.25">
      <c r="A21" s="31">
        <v>2565</v>
      </c>
      <c r="B21" s="32"/>
      <c r="C21" s="32"/>
      <c r="D21" s="32"/>
      <c r="E21" s="34">
        <v>2431</v>
      </c>
      <c r="F21" s="34">
        <v>1069.7375</v>
      </c>
      <c r="G21" s="34">
        <v>1360.7625</v>
      </c>
      <c r="H21" s="35">
        <v>1.07</v>
      </c>
      <c r="I21" s="35">
        <v>0.47</v>
      </c>
      <c r="J21" s="35">
        <v>0.6</v>
      </c>
      <c r="K21" s="37" t="s">
        <v>28</v>
      </c>
      <c r="L21" s="38"/>
      <c r="M21" s="39"/>
      <c r="N21" s="39"/>
      <c r="O21" s="39"/>
      <c r="R21" s="57"/>
    </row>
    <row r="22" spans="1:19" s="49" customFormat="1" ht="18" customHeight="1" x14ac:dyDescent="0.25">
      <c r="A22" s="42" t="s">
        <v>17</v>
      </c>
      <c r="B22" s="43"/>
      <c r="C22" s="43"/>
      <c r="D22" s="43"/>
      <c r="E22" s="45">
        <v>1687</v>
      </c>
      <c r="F22" s="45">
        <v>717.95</v>
      </c>
      <c r="G22" s="45">
        <v>969.05</v>
      </c>
      <c r="H22" s="46">
        <v>0.75</v>
      </c>
      <c r="I22" s="46">
        <v>0.32</v>
      </c>
      <c r="J22" s="46">
        <v>0.43</v>
      </c>
      <c r="K22" s="47"/>
      <c r="L22" s="48" t="s">
        <v>18</v>
      </c>
      <c r="M22" s="10"/>
      <c r="N22" s="10"/>
      <c r="O22" s="10"/>
      <c r="P22" s="58">
        <v>212360.57500000001</v>
      </c>
      <c r="Q22" s="59">
        <f>E21/P22*100</f>
        <v>1.1447510913925525</v>
      </c>
      <c r="R22" s="57">
        <f>F21/P22*100</f>
        <v>0.50373639268965054</v>
      </c>
      <c r="S22" s="59">
        <f>G21/P22*100</f>
        <v>0.64077925010327363</v>
      </c>
    </row>
    <row r="23" spans="1:19" s="49" customFormat="1" ht="18" customHeight="1" x14ac:dyDescent="0.3">
      <c r="A23" s="42" t="s">
        <v>19</v>
      </c>
      <c r="B23" s="43"/>
      <c r="C23" s="43"/>
      <c r="D23" s="43"/>
      <c r="E23" s="45">
        <v>1239</v>
      </c>
      <c r="F23" s="45">
        <v>537</v>
      </c>
      <c r="G23" s="45">
        <v>702</v>
      </c>
      <c r="H23" s="46">
        <v>0.56000000000000005</v>
      </c>
      <c r="I23" s="46">
        <v>0.24</v>
      </c>
      <c r="J23" s="46">
        <v>0.32</v>
      </c>
      <c r="K23" s="47"/>
      <c r="L23" s="48" t="s">
        <v>20</v>
      </c>
      <c r="M23" s="4"/>
      <c r="N23" s="4"/>
      <c r="O23" s="10"/>
      <c r="P23" s="60">
        <v>210206</v>
      </c>
      <c r="Q23" s="59">
        <f t="shared" ref="Q23" si="0">E22/P23*100</f>
        <v>0.80254607385136478</v>
      </c>
      <c r="R23" s="57">
        <f>F22/P23*100</f>
        <v>0.34154591210526819</v>
      </c>
      <c r="S23" s="59">
        <f t="shared" ref="S23:S26" si="1">G22/P23*100</f>
        <v>0.4610001617460967</v>
      </c>
    </row>
    <row r="24" spans="1:19" s="49" customFormat="1" ht="18" customHeight="1" x14ac:dyDescent="0.3">
      <c r="A24" s="42" t="s">
        <v>21</v>
      </c>
      <c r="B24" s="43"/>
      <c r="C24" s="43"/>
      <c r="D24" s="43"/>
      <c r="E24" s="45">
        <v>2706</v>
      </c>
      <c r="F24" s="45">
        <v>700</v>
      </c>
      <c r="G24" s="45">
        <v>2006</v>
      </c>
      <c r="H24" s="46">
        <v>1.1399999999999999</v>
      </c>
      <c r="I24" s="46">
        <v>0.3</v>
      </c>
      <c r="J24" s="46">
        <v>0.85</v>
      </c>
      <c r="K24" s="47"/>
      <c r="L24" s="48" t="s">
        <v>22</v>
      </c>
      <c r="M24" s="4"/>
      <c r="N24" s="4"/>
      <c r="O24" s="10"/>
      <c r="P24" s="60">
        <v>208802</v>
      </c>
      <c r="Q24" s="59">
        <f>E23/P24*100</f>
        <v>0.59338512083217598</v>
      </c>
      <c r="R24" s="57">
        <f t="shared" ref="R24:R26" si="2">F23/P24*100</f>
        <v>0.25718144462217796</v>
      </c>
      <c r="S24" s="59">
        <f t="shared" si="1"/>
        <v>0.33620367620999803</v>
      </c>
    </row>
    <row r="25" spans="1:19" s="49" customFormat="1" ht="18" customHeight="1" x14ac:dyDescent="0.25">
      <c r="A25" s="42" t="s">
        <v>23</v>
      </c>
      <c r="B25" s="43"/>
      <c r="C25" s="43"/>
      <c r="D25" s="43"/>
      <c r="E25" s="45">
        <v>4090</v>
      </c>
      <c r="F25" s="45">
        <v>2324</v>
      </c>
      <c r="G25" s="45">
        <v>1766</v>
      </c>
      <c r="H25" s="46">
        <v>1.79</v>
      </c>
      <c r="I25" s="46">
        <v>1.02</v>
      </c>
      <c r="J25" s="46">
        <v>0.77</v>
      </c>
      <c r="K25" s="47"/>
      <c r="L25" s="48" t="s">
        <v>24</v>
      </c>
      <c r="P25" s="60">
        <v>214901</v>
      </c>
      <c r="Q25" s="59">
        <f>E24/P25*100</f>
        <v>1.259184461682356</v>
      </c>
      <c r="R25" s="57">
        <f t="shared" si="2"/>
        <v>0.32573138328811874</v>
      </c>
      <c r="S25" s="59">
        <f t="shared" si="1"/>
        <v>0.9334530783942373</v>
      </c>
    </row>
    <row r="26" spans="1:19" s="30" customFormat="1" ht="12" customHeight="1" x14ac:dyDescent="0.25">
      <c r="A26" s="56"/>
      <c r="B26" s="56"/>
      <c r="C26" s="56"/>
      <c r="D26" s="61"/>
      <c r="E26" s="45"/>
      <c r="F26" s="45"/>
      <c r="G26" s="45"/>
      <c r="H26" s="46"/>
      <c r="I26" s="46"/>
      <c r="J26" s="46"/>
      <c r="K26" s="54"/>
      <c r="L26" s="55"/>
      <c r="P26" s="60">
        <v>215533.3</v>
      </c>
      <c r="Q26" s="59">
        <f>E25/P26*100</f>
        <v>1.897618604642531</v>
      </c>
      <c r="R26" s="57">
        <f t="shared" si="2"/>
        <v>1.0782556570144846</v>
      </c>
      <c r="S26" s="59">
        <f t="shared" si="1"/>
        <v>0.8193629476280464</v>
      </c>
    </row>
    <row r="27" spans="1:19" s="41" customFormat="1" ht="22.5" customHeight="1" x14ac:dyDescent="0.25">
      <c r="A27" s="38">
        <v>2566</v>
      </c>
      <c r="B27" s="38"/>
      <c r="C27" s="38"/>
      <c r="D27" s="31"/>
      <c r="E27" s="34">
        <v>931</v>
      </c>
      <c r="F27" s="34">
        <v>876</v>
      </c>
      <c r="G27" s="34">
        <v>55</v>
      </c>
      <c r="H27" s="35">
        <v>0.4</v>
      </c>
      <c r="I27" s="35">
        <v>0.7</v>
      </c>
      <c r="J27" s="35">
        <v>0.1</v>
      </c>
      <c r="K27" s="62" t="s">
        <v>29</v>
      </c>
      <c r="L27" s="63"/>
    </row>
    <row r="28" spans="1:19" s="49" customFormat="1" ht="18.75" customHeight="1" x14ac:dyDescent="0.25">
      <c r="A28" s="42" t="s">
        <v>17</v>
      </c>
      <c r="B28" s="43"/>
      <c r="C28" s="43"/>
      <c r="D28" s="43"/>
      <c r="E28" s="45">
        <v>931</v>
      </c>
      <c r="F28" s="45">
        <v>876</v>
      </c>
      <c r="G28" s="45">
        <v>55</v>
      </c>
      <c r="H28" s="46">
        <v>0.4</v>
      </c>
      <c r="I28" s="46">
        <v>0.7</v>
      </c>
      <c r="J28" s="46">
        <v>0.1</v>
      </c>
      <c r="K28" s="47"/>
      <c r="L28" s="48" t="s">
        <v>18</v>
      </c>
    </row>
    <row r="29" spans="1:19" s="49" customFormat="1" ht="3" customHeight="1" x14ac:dyDescent="0.3">
      <c r="A29" s="64"/>
      <c r="B29" s="64"/>
      <c r="C29" s="64"/>
      <c r="D29" s="64"/>
      <c r="E29" s="65"/>
      <c r="F29" s="65"/>
      <c r="G29" s="65"/>
      <c r="H29" s="65"/>
      <c r="I29" s="65"/>
      <c r="J29" s="66"/>
      <c r="K29" s="66"/>
      <c r="L29" s="67"/>
    </row>
    <row r="30" spans="1:19" s="49" customFormat="1" ht="3" customHeight="1" x14ac:dyDescent="0.3">
      <c r="A30" s="68"/>
      <c r="B30" s="68"/>
      <c r="C30" s="68"/>
      <c r="D30" s="68"/>
      <c r="E30" s="11"/>
      <c r="F30" s="11"/>
      <c r="G30" s="11"/>
      <c r="H30" s="11"/>
      <c r="I30" s="11"/>
      <c r="J30" s="11"/>
      <c r="K30" s="11"/>
    </row>
    <row r="31" spans="1:19" s="48" customFormat="1" ht="15.75" x14ac:dyDescent="0.25">
      <c r="B31" s="48" t="s">
        <v>30</v>
      </c>
      <c r="C31" s="48" t="s">
        <v>31</v>
      </c>
      <c r="H31" s="48" t="s">
        <v>32</v>
      </c>
    </row>
    <row r="32" spans="1:19" s="48" customFormat="1" ht="21.75" customHeight="1" x14ac:dyDescent="0.25">
      <c r="B32" s="69" t="s">
        <v>33</v>
      </c>
      <c r="C32" s="69" t="s">
        <v>34</v>
      </c>
      <c r="H32" s="69" t="s">
        <v>35</v>
      </c>
      <c r="J32" s="69"/>
      <c r="M32" s="70"/>
      <c r="N32" s="70"/>
      <c r="O32" s="70"/>
    </row>
    <row r="33" spans="1:15" s="71" customFormat="1" ht="18.75" x14ac:dyDescent="0.3">
      <c r="M33" s="4"/>
      <c r="N33" s="4"/>
      <c r="O33" s="4"/>
    </row>
    <row r="34" spans="1:15" s="49" customFormat="1" ht="18.600000000000001" customHeight="1" x14ac:dyDescent="0.3">
      <c r="M34" s="4"/>
      <c r="N34" s="4"/>
      <c r="O34" s="4"/>
    </row>
    <row r="35" spans="1:15" s="49" customFormat="1" ht="18.600000000000001" customHeight="1" x14ac:dyDescent="0.3">
      <c r="M35" s="4"/>
      <c r="N35" s="4"/>
      <c r="O35" s="4"/>
    </row>
    <row r="36" spans="1:15" s="49" customFormat="1" ht="18.600000000000001" customHeight="1" x14ac:dyDescent="0.3">
      <c r="A36" s="72"/>
      <c r="M36" s="4"/>
      <c r="N36" s="4"/>
      <c r="O36" s="4"/>
    </row>
  </sheetData>
  <mergeCells count="27">
    <mergeCell ref="A25:D25"/>
    <mergeCell ref="A27:D27"/>
    <mergeCell ref="A28:D28"/>
    <mergeCell ref="A19:D19"/>
    <mergeCell ref="A21:D21"/>
    <mergeCell ref="K21:L21"/>
    <mergeCell ref="A22:D22"/>
    <mergeCell ref="A23:D23"/>
    <mergeCell ref="A24:D24"/>
    <mergeCell ref="A14:D14"/>
    <mergeCell ref="A15:D15"/>
    <mergeCell ref="K15:L15"/>
    <mergeCell ref="A16:D16"/>
    <mergeCell ref="A17:D17"/>
    <mergeCell ref="A18:D18"/>
    <mergeCell ref="A9:D9"/>
    <mergeCell ref="K9:L9"/>
    <mergeCell ref="A10:D10"/>
    <mergeCell ref="A11:D11"/>
    <mergeCell ref="A12:D12"/>
    <mergeCell ref="A13:D13"/>
    <mergeCell ref="A4:D7"/>
    <mergeCell ref="E4:G4"/>
    <mergeCell ref="H4:J4"/>
    <mergeCell ref="K4:L7"/>
    <mergeCell ref="E5:G5"/>
    <mergeCell ref="H5:J5"/>
  </mergeCells>
  <pageMargins left="0.39370078740157483" right="0.19685039370078741" top="0.98425196850393704" bottom="0.39370078740157483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2023-11-17T01:44:14Z</dcterms:created>
  <dcterms:modified xsi:type="dcterms:W3CDTF">2023-11-17T01:44:22Z</dcterms:modified>
</cp:coreProperties>
</file>