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F7257FDF-1965-47A7-A093-8E16327D03CB}" xr6:coauthVersionLast="47" xr6:coauthVersionMax="47" xr10:uidLastSave="{00000000-0000-0000-0000-000000000000}"/>
  <bookViews>
    <workbookView xWindow="14295" yWindow="0" windowWidth="14610" windowHeight="15585" xr2:uid="{8F02EFDB-D905-4A3D-9CA9-AAEBFBDC34A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31" i="1"/>
  <c r="C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C22" i="1" s="1"/>
  <c r="B24" i="1"/>
  <c r="B22" i="1" s="1"/>
  <c r="D23" i="1"/>
  <c r="C23" i="1"/>
  <c r="B23" i="1"/>
  <c r="D15" i="1"/>
  <c r="C15" i="1"/>
  <c r="B15" i="1"/>
  <c r="B31" i="1" s="1"/>
  <c r="D11" i="1"/>
  <c r="D27" i="1" s="1"/>
  <c r="D22" i="1" s="1"/>
  <c r="C11" i="1"/>
  <c r="C27" i="1" s="1"/>
  <c r="B11" i="1"/>
  <c r="B27" i="1" s="1"/>
</calcChain>
</file>

<file path=xl/sharedStrings.xml><?xml version="1.0" encoding="utf-8"?>
<sst xmlns="http://schemas.openxmlformats.org/spreadsheetml/2006/main" count="55" uniqueCount="26">
  <si>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</si>
  <si>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</si>
  <si>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</si>
  <si>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</si>
  <si>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</si>
  <si>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</si>
  <si>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</si>
  <si>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</si>
  <si>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</si>
  <si>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</si>
  <si>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</si>
  <si>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</si>
  <si>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</si>
  <si>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</si>
  <si>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</si>
  <si>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</si>
  <si>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</si>
  <si>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</si>
  <si>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</si>
  <si>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</si>
  <si>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</si>
  <si>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</si>
  <si>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</si>
  <si>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.. คือ มีข้อมูลจำนวนเล็กน้อย</t>
  </si>
  <si>
    <t xml:space="preserve">                ไตรมาสที่ 2 (เมษายน - มิถุนายน) 2566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</si>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</sst>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2" borderId="0" xfId="0" applyNumberFormat="1" applyFont="1" applyFill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quotePrefix="1" applyNumberFormat="1" applyFont="1" applyAlignment="1">
      <alignment horizontal="right"/>
    </xf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0" fontId="11" fillId="0" borderId="3" xfId="1" applyFont="1" applyBorder="1"/>
    <xf numFmtId="165" fontId="3" fillId="0" borderId="3" xfId="1" applyNumberFormat="1" applyFont="1" applyBorder="1"/>
    <xf numFmtId="0" fontId="10" fillId="0" borderId="0" xfId="1" applyFont="1"/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5" fontId="8" fillId="0" borderId="0" xfId="1" applyNumberFormat="1" applyFont="1" applyAlignment="1">
      <alignment horizontal="right"/>
    </xf>
  </cellXfs>
  <cellStyles count="2">
    <cellStyle name="Normal 2" xfId="1" xr:uid="{64F1E57F-C7BA-4F1B-9F11-653733EACD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0BD1-8D3E-4153-A061-58177E04D4B8}">
  <sheetPr>
    <tabColor rgb="FF00B050"/>
  </sheetPr>
  <dimension ref="A1:E39"/>
  <sheetViews>
    <sheetView showGridLines="0" tabSelected="1" zoomScale="98" zoomScaleNormal="98" zoomScaleSheetLayoutView="120" workbookViewId="0">
      <selection activeCell="D13" sqref="D13"/>
    </sheetView>
  </sheetViews>
  <sheetFormatPr defaultRowHeight="26.25" customHeight="1" x14ac:dyDescent="0.25"/>
  <cols>
    <col min="1" max="1" width="46" style="30" customWidth="1"/>
    <col min="2" max="3" width="16.7109375" style="27" customWidth="1"/>
    <col min="4" max="4" width="14.85546875" style="27" customWidth="1"/>
    <col min="5" max="5" width="2.7109375" style="27" customWidth="1"/>
    <col min="6" max="16384" width="9.140625" style="27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24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31">
        <v>549322</v>
      </c>
      <c r="C6" s="31">
        <v>263874</v>
      </c>
      <c r="D6" s="31">
        <v>285448</v>
      </c>
    </row>
    <row r="7" spans="1:5" s="16" customFormat="1" ht="20.25" customHeight="1" x14ac:dyDescent="0.3">
      <c r="A7" s="14" t="s">
        <v>7</v>
      </c>
      <c r="B7" s="32">
        <v>8186.27</v>
      </c>
      <c r="C7" s="32">
        <v>1672.76</v>
      </c>
      <c r="D7" s="32">
        <v>6513.51</v>
      </c>
    </row>
    <row r="8" spans="1:5" s="16" customFormat="1" ht="20.25" customHeight="1" x14ac:dyDescent="0.3">
      <c r="A8" s="16" t="s">
        <v>8</v>
      </c>
      <c r="B8" s="32">
        <v>90871.77</v>
      </c>
      <c r="C8" s="32">
        <v>29989.1</v>
      </c>
      <c r="D8" s="32">
        <v>60882.67</v>
      </c>
    </row>
    <row r="9" spans="1:5" s="16" customFormat="1" ht="20.25" customHeight="1" x14ac:dyDescent="0.3">
      <c r="A9" s="17" t="s">
        <v>9</v>
      </c>
      <c r="B9" s="32">
        <v>80059.149999999994</v>
      </c>
      <c r="C9" s="32">
        <v>43494.09</v>
      </c>
      <c r="D9" s="32">
        <v>36565.06</v>
      </c>
    </row>
    <row r="10" spans="1:5" s="16" customFormat="1" ht="20.25" customHeight="1" x14ac:dyDescent="0.3">
      <c r="A10" s="17" t="s">
        <v>10</v>
      </c>
      <c r="B10" s="32">
        <v>117006.1</v>
      </c>
      <c r="C10" s="32">
        <v>64098.21</v>
      </c>
      <c r="D10" s="32">
        <v>52907.9</v>
      </c>
    </row>
    <row r="11" spans="1:5" s="16" customFormat="1" ht="20.25" customHeight="1" x14ac:dyDescent="0.3">
      <c r="A11" s="16" t="s">
        <v>11</v>
      </c>
      <c r="B11" s="18">
        <f>SUM(B12:B14)</f>
        <v>137624.81</v>
      </c>
      <c r="C11" s="18">
        <f t="shared" ref="C11:D11" si="0">SUM(C12:C14)</f>
        <v>69826.319999999992</v>
      </c>
      <c r="D11" s="18">
        <f t="shared" si="0"/>
        <v>67798.489999999991</v>
      </c>
    </row>
    <row r="12" spans="1:5" s="16" customFormat="1" ht="20.25" customHeight="1" x14ac:dyDescent="0.3">
      <c r="A12" s="17" t="s">
        <v>12</v>
      </c>
      <c r="B12" s="32">
        <v>113761.29</v>
      </c>
      <c r="C12" s="32">
        <v>58169.84</v>
      </c>
      <c r="D12" s="32">
        <v>55591.45</v>
      </c>
    </row>
    <row r="13" spans="1:5" s="16" customFormat="1" ht="20.25" customHeight="1" x14ac:dyDescent="0.3">
      <c r="A13" s="17" t="s">
        <v>13</v>
      </c>
      <c r="B13" s="32">
        <v>23863.52</v>
      </c>
      <c r="C13" s="32">
        <v>11656.48</v>
      </c>
      <c r="D13" s="32">
        <v>12207.04</v>
      </c>
    </row>
    <row r="14" spans="1:5" s="16" customFormat="1" ht="20.25" customHeight="1" x14ac:dyDescent="0.3">
      <c r="A14" s="17" t="s">
        <v>14</v>
      </c>
      <c r="B14" s="32" t="s">
        <v>15</v>
      </c>
      <c r="C14" s="32" t="s">
        <v>15</v>
      </c>
      <c r="D14" s="32" t="s">
        <v>15</v>
      </c>
    </row>
    <row r="15" spans="1:5" s="16" customFormat="1" ht="20.25" customHeight="1" x14ac:dyDescent="0.3">
      <c r="A15" s="16" t="s">
        <v>16</v>
      </c>
      <c r="B15" s="18">
        <f>SUM(B16:B18)</f>
        <v>115436.02</v>
      </c>
      <c r="C15" s="18">
        <f t="shared" ref="C15:D15" si="1">SUM(C16:C18)</f>
        <v>54793.530000000006</v>
      </c>
      <c r="D15" s="18">
        <f t="shared" si="1"/>
        <v>60642.499999999993</v>
      </c>
    </row>
    <row r="16" spans="1:5" s="16" customFormat="1" ht="20.25" customHeight="1" x14ac:dyDescent="0.3">
      <c r="A16" s="20" t="s">
        <v>17</v>
      </c>
      <c r="B16" s="32">
        <v>56268.91</v>
      </c>
      <c r="C16" s="32">
        <v>24700.65</v>
      </c>
      <c r="D16" s="32">
        <v>31568.26</v>
      </c>
    </row>
    <row r="17" spans="1:4" s="16" customFormat="1" ht="20.25" customHeight="1" x14ac:dyDescent="0.3">
      <c r="A17" s="20" t="s">
        <v>18</v>
      </c>
      <c r="B17" s="32">
        <v>47268.72</v>
      </c>
      <c r="C17" s="32">
        <v>26703.09</v>
      </c>
      <c r="D17" s="32">
        <v>20565.64</v>
      </c>
    </row>
    <row r="18" spans="1:4" s="16" customFormat="1" ht="20.25" customHeight="1" x14ac:dyDescent="0.3">
      <c r="A18" s="20" t="s">
        <v>19</v>
      </c>
      <c r="B18" s="32">
        <v>11898.39</v>
      </c>
      <c r="C18" s="32">
        <v>3389.79</v>
      </c>
      <c r="D18" s="32">
        <v>8508.6</v>
      </c>
    </row>
    <row r="19" spans="1:4" s="16" customFormat="1" ht="20.25" customHeight="1" x14ac:dyDescent="0.3">
      <c r="A19" s="17" t="s">
        <v>20</v>
      </c>
      <c r="B19" s="19" t="s">
        <v>15</v>
      </c>
      <c r="C19" s="19" t="s">
        <v>15</v>
      </c>
      <c r="D19" s="18" t="s">
        <v>15</v>
      </c>
    </row>
    <row r="20" spans="1:4" s="16" customFormat="1" ht="20.25" customHeight="1" x14ac:dyDescent="0.3">
      <c r="A20" s="17" t="s">
        <v>21</v>
      </c>
      <c r="B20" s="15">
        <v>138</v>
      </c>
      <c r="C20" s="19" t="s">
        <v>15</v>
      </c>
      <c r="D20" s="15">
        <v>138</v>
      </c>
    </row>
    <row r="21" spans="1:4" s="1" customFormat="1" ht="30" customHeight="1" x14ac:dyDescent="0.3">
      <c r="C21" s="21" t="s">
        <v>22</v>
      </c>
    </row>
    <row r="22" spans="1:4" s="16" customFormat="1" ht="20.25" customHeight="1" x14ac:dyDescent="0.3">
      <c r="A22" s="12" t="s">
        <v>6</v>
      </c>
      <c r="B22" s="22">
        <f>SUM(B23:B27,B31,B35:B36)</f>
        <v>99.974899967596414</v>
      </c>
      <c r="C22" s="22">
        <f t="shared" ref="C22:D22" si="2">SUM(C23:C27,C31,C35:C36)</f>
        <v>100.00000378968748</v>
      </c>
      <c r="D22" s="22">
        <f t="shared" si="2"/>
        <v>99.951700484851884</v>
      </c>
    </row>
    <row r="23" spans="1:4" s="16" customFormat="1" ht="20.25" customHeight="1" x14ac:dyDescent="0.3">
      <c r="A23" s="14" t="s">
        <v>7</v>
      </c>
      <c r="B23" s="23">
        <f>(B7/549322)*100</f>
        <v>1.4902497988429373</v>
      </c>
      <c r="C23" s="23">
        <f>(C7/263874)*100</f>
        <v>0.63392376664620242</v>
      </c>
      <c r="D23" s="23">
        <f>(D7/285448)*100</f>
        <v>2.281855189036182</v>
      </c>
    </row>
    <row r="24" spans="1:4" s="16" customFormat="1" ht="20.25" customHeight="1" x14ac:dyDescent="0.3">
      <c r="A24" s="16" t="s">
        <v>8</v>
      </c>
      <c r="B24" s="23">
        <f t="shared" ref="B24:B34" si="3">(B8/549322)*100</f>
        <v>16.54253243088753</v>
      </c>
      <c r="C24" s="23">
        <f t="shared" ref="C24:C34" si="4">(C8/263874)*100</f>
        <v>11.364931747728081</v>
      </c>
      <c r="D24" s="23">
        <f t="shared" ref="D24:D34" si="5">(D8/285448)*100</f>
        <v>21.328812953672823</v>
      </c>
    </row>
    <row r="25" spans="1:4" s="16" customFormat="1" ht="20.25" customHeight="1" x14ac:dyDescent="0.3">
      <c r="A25" s="17" t="s">
        <v>9</v>
      </c>
      <c r="B25" s="23">
        <f t="shared" si="3"/>
        <v>14.574175074000312</v>
      </c>
      <c r="C25" s="23">
        <f t="shared" si="4"/>
        <v>16.482900929989309</v>
      </c>
      <c r="D25" s="23">
        <f t="shared" si="5"/>
        <v>12.809709649393234</v>
      </c>
    </row>
    <row r="26" spans="1:4" s="16" customFormat="1" ht="20.25" customHeight="1" x14ac:dyDescent="0.3">
      <c r="A26" s="17" t="s">
        <v>10</v>
      </c>
      <c r="B26" s="23">
        <f t="shared" si="3"/>
        <v>21.300093569891612</v>
      </c>
      <c r="C26" s="23">
        <f t="shared" si="4"/>
        <v>24.291218536119512</v>
      </c>
      <c r="D26" s="23">
        <f t="shared" si="5"/>
        <v>18.535039656960286</v>
      </c>
    </row>
    <row r="27" spans="1:4" s="16" customFormat="1" ht="20.25" customHeight="1" x14ac:dyDescent="0.3">
      <c r="A27" s="16" t="s">
        <v>11</v>
      </c>
      <c r="B27" s="23">
        <f t="shared" si="3"/>
        <v>25.053576954864358</v>
      </c>
      <c r="C27" s="23">
        <f t="shared" si="4"/>
        <v>26.461993224038743</v>
      </c>
      <c r="D27" s="23">
        <f t="shared" si="5"/>
        <v>23.751607998654741</v>
      </c>
    </row>
    <row r="28" spans="1:4" s="16" customFormat="1" ht="20.25" customHeight="1" x14ac:dyDescent="0.3">
      <c r="A28" s="17" t="s">
        <v>12</v>
      </c>
      <c r="B28" s="23">
        <f t="shared" si="3"/>
        <v>20.709399951212585</v>
      </c>
      <c r="C28" s="23">
        <f t="shared" si="4"/>
        <v>22.044551566277843</v>
      </c>
      <c r="D28" s="23">
        <f t="shared" si="5"/>
        <v>19.475158347579942</v>
      </c>
    </row>
    <row r="29" spans="1:4" s="16" customFormat="1" ht="20.25" customHeight="1" x14ac:dyDescent="0.3">
      <c r="A29" s="17" t="s">
        <v>13</v>
      </c>
      <c r="B29" s="23">
        <f t="shared" si="3"/>
        <v>4.3441770036517742</v>
      </c>
      <c r="C29" s="23">
        <f t="shared" si="4"/>
        <v>4.417441657760901</v>
      </c>
      <c r="D29" s="23">
        <f t="shared" si="5"/>
        <v>4.2764496510748016</v>
      </c>
    </row>
    <row r="30" spans="1:4" s="16" customFormat="1" ht="20.25" customHeight="1" x14ac:dyDescent="0.3">
      <c r="A30" s="17" t="s">
        <v>14</v>
      </c>
      <c r="B30" s="33" t="s">
        <v>15</v>
      </c>
      <c r="C30" s="33" t="s">
        <v>15</v>
      </c>
      <c r="D30" s="33" t="s">
        <v>15</v>
      </c>
    </row>
    <row r="31" spans="1:4" s="16" customFormat="1" ht="20.25" customHeight="1" x14ac:dyDescent="0.3">
      <c r="A31" s="16" t="s">
        <v>16</v>
      </c>
      <c r="B31" s="23">
        <f t="shared" si="3"/>
        <v>21.014272139109664</v>
      </c>
      <c r="C31" s="23">
        <f t="shared" si="4"/>
        <v>20.765035585165652</v>
      </c>
      <c r="D31" s="23">
        <f t="shared" si="5"/>
        <v>21.244675037134609</v>
      </c>
    </row>
    <row r="32" spans="1:4" s="16" customFormat="1" ht="20.25" customHeight="1" x14ac:dyDescent="0.3">
      <c r="A32" s="20" t="s">
        <v>17</v>
      </c>
      <c r="B32" s="23">
        <f t="shared" si="3"/>
        <v>10.243338151393901</v>
      </c>
      <c r="C32" s="23">
        <f t="shared" si="4"/>
        <v>9.3607744605379857</v>
      </c>
      <c r="D32" s="23">
        <f t="shared" si="5"/>
        <v>11.059198172696954</v>
      </c>
    </row>
    <row r="33" spans="1:5" s="16" customFormat="1" ht="20.25" customHeight="1" x14ac:dyDescent="0.3">
      <c r="A33" s="20" t="s">
        <v>18</v>
      </c>
      <c r="B33" s="23">
        <f t="shared" si="3"/>
        <v>8.6049202471410204</v>
      </c>
      <c r="C33" s="23">
        <f t="shared" si="4"/>
        <v>10.119636644762272</v>
      </c>
      <c r="D33" s="23">
        <f t="shared" si="5"/>
        <v>7.2046887699335773</v>
      </c>
    </row>
    <row r="34" spans="1:5" s="16" customFormat="1" ht="20.25" customHeight="1" x14ac:dyDescent="0.3">
      <c r="A34" s="20" t="s">
        <v>19</v>
      </c>
      <c r="B34" s="23">
        <f t="shared" si="3"/>
        <v>2.1660137405747451</v>
      </c>
      <c r="C34" s="23">
        <f t="shared" si="4"/>
        <v>1.2846244798653903</v>
      </c>
      <c r="D34" s="23">
        <f t="shared" si="5"/>
        <v>2.9807880945040779</v>
      </c>
    </row>
    <row r="35" spans="1:5" s="16" customFormat="1" ht="20.25" customHeight="1" x14ac:dyDescent="0.3">
      <c r="A35" s="17" t="s">
        <v>20</v>
      </c>
      <c r="B35" s="33" t="s">
        <v>15</v>
      </c>
      <c r="C35" s="33" t="s">
        <v>15</v>
      </c>
      <c r="D35" s="33" t="s">
        <v>15</v>
      </c>
    </row>
    <row r="36" spans="1:5" s="16" customFormat="1" ht="20.25" customHeight="1" x14ac:dyDescent="0.3">
      <c r="A36" s="17" t="s">
        <v>21</v>
      </c>
      <c r="B36" s="33" t="s">
        <v>25</v>
      </c>
      <c r="C36" s="33" t="s">
        <v>15</v>
      </c>
      <c r="D36" s="33" t="s">
        <v>25</v>
      </c>
    </row>
    <row r="37" spans="1:5" ht="6" customHeight="1" x14ac:dyDescent="0.25">
      <c r="A37" s="24"/>
      <c r="B37" s="25"/>
      <c r="C37" s="26"/>
      <c r="D37" s="26"/>
      <c r="E37" s="25"/>
    </row>
    <row r="38" spans="1:5" ht="20.25" customHeight="1" x14ac:dyDescent="0.35">
      <c r="A38" s="28" t="s">
        <v>23</v>
      </c>
      <c r="B38" s="29"/>
      <c r="C38" s="29"/>
      <c r="D38" s="29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2023-07-20T07:48:40Z</dcterms:created>
  <dcterms:modified xsi:type="dcterms:W3CDTF">2023-10-11T02:11:17Z</dcterms:modified>
</cp:coreProperties>
</file>