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715" windowHeight="5625"/>
  </bookViews>
  <sheets>
    <sheet name="T-6.1" sheetId="27" r:id="rId1"/>
  </sheets>
  <calcPr calcId="125725"/>
</workbook>
</file>

<file path=xl/calcChain.xml><?xml version="1.0" encoding="utf-8"?>
<calcChain xmlns="http://schemas.openxmlformats.org/spreadsheetml/2006/main">
  <c r="G11" i="27"/>
  <c r="G10" s="1"/>
  <c r="I11"/>
  <c r="I10" s="1"/>
  <c r="K11"/>
  <c r="K10" s="1"/>
  <c r="M11"/>
  <c r="M10" s="1"/>
  <c r="O11"/>
  <c r="O10" s="1"/>
  <c r="Q11"/>
  <c r="Q10" s="1"/>
  <c r="G12"/>
  <c r="I12"/>
  <c r="K12"/>
  <c r="M12"/>
  <c r="O12"/>
  <c r="Q12"/>
  <c r="G13"/>
  <c r="I13"/>
  <c r="K13"/>
  <c r="M13"/>
  <c r="O13"/>
  <c r="Q13"/>
  <c r="G14"/>
  <c r="I14"/>
  <c r="K14"/>
  <c r="M14"/>
  <c r="O14"/>
  <c r="Q14"/>
  <c r="G15"/>
  <c r="I15"/>
  <c r="K15"/>
  <c r="M15"/>
  <c r="O15"/>
  <c r="Q15"/>
  <c r="G16"/>
  <c r="I16"/>
  <c r="K16"/>
  <c r="M16"/>
  <c r="O16"/>
  <c r="Q16"/>
  <c r="G17"/>
  <c r="I17"/>
  <c r="K17"/>
  <c r="M17"/>
  <c r="O17"/>
  <c r="Q17"/>
  <c r="G18"/>
  <c r="I18"/>
  <c r="K18"/>
  <c r="M18"/>
  <c r="O18"/>
  <c r="Q18"/>
  <c r="G19"/>
  <c r="I19"/>
  <c r="K19"/>
  <c r="M19"/>
  <c r="O19"/>
  <c r="Q19"/>
  <c r="G20"/>
  <c r="I20"/>
  <c r="K20"/>
  <c r="M20"/>
  <c r="O20"/>
  <c r="Q20"/>
  <c r="G21"/>
  <c r="I21"/>
  <c r="K21"/>
  <c r="M21"/>
  <c r="O21"/>
  <c r="Q21"/>
  <c r="G22"/>
  <c r="I22"/>
  <c r="K22"/>
  <c r="M22"/>
  <c r="O22"/>
  <c r="Q22"/>
  <c r="G23"/>
  <c r="I23"/>
  <c r="K23"/>
  <c r="M23"/>
  <c r="O23"/>
  <c r="Q23"/>
</calcChain>
</file>

<file path=xl/sharedStrings.xml><?xml version="1.0" encoding="utf-8"?>
<sst xmlns="http://schemas.openxmlformats.org/spreadsheetml/2006/main" count="111" uniqueCount="77">
  <si>
    <t>ตาราง</t>
  </si>
  <si>
    <t>TABLE</t>
  </si>
  <si>
    <t>ภาคเหนือ</t>
  </si>
  <si>
    <t>ภาคใต้</t>
  </si>
  <si>
    <t>Whole Kingdom</t>
  </si>
  <si>
    <t>ประเภทของค่าใช้จ่าย</t>
  </si>
  <si>
    <t>ค่าใช้จ่ายส่วนบุคคล</t>
  </si>
  <si>
    <t>1/</t>
  </si>
  <si>
    <t>2/</t>
  </si>
  <si>
    <t>3/</t>
  </si>
  <si>
    <t>Central</t>
  </si>
  <si>
    <t>Region</t>
  </si>
  <si>
    <t>Northern</t>
  </si>
  <si>
    <t>ตะวันออกเฉียงเหนือ</t>
  </si>
  <si>
    <t>Southern</t>
  </si>
  <si>
    <t>4/</t>
  </si>
  <si>
    <t xml:space="preserve"> รวมจังหวัดนนทบุรี ปทุมธานี และสมุทรปราการ</t>
  </si>
  <si>
    <t xml:space="preserve"> ไม่รวมกรุงเทพมหานคร นนทบุรี ปทุมธานี และสมุทรปราการ</t>
  </si>
  <si>
    <t>Northeastern</t>
  </si>
  <si>
    <t>บาท</t>
  </si>
  <si>
    <t>Baht</t>
  </si>
  <si>
    <t>%</t>
  </si>
  <si>
    <t>ค่าใช้จ่ายทั้งสิ้นต่อเดือน</t>
  </si>
  <si>
    <t xml:space="preserve"> การประกันชีวิตแบบสะสมทรัพย์ เป็นต้น</t>
  </si>
  <si>
    <t>ร้อยละ</t>
  </si>
  <si>
    <t>ภาค</t>
  </si>
  <si>
    <t xml:space="preserve">   ทั่วราชอาณาจักร  </t>
  </si>
  <si>
    <t xml:space="preserve">   กรุงเทพมหานคร  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</si>
  <si>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</si>
  <si>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</si>
  <si>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</si>
  <si>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</si>
  <si>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</si>
  <si>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</si>
  <si>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</si>
  <si>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</si>
  <si>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</si>
  <si>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>Housing, household operation, furnitures and equipment</t>
  </si>
  <si>
    <t>เครื่องนุ่งห่มและรองเท้า</t>
  </si>
  <si>
    <t xml:space="preserve">Apparel and footwear 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</si>
  <si>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</si>
  <si>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</si>
  <si>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</si>
  <si>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</si>
  <si>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</si>
  <si>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</si>
  <si>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</si>
  <si>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</si>
  <si>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reading and religious activity</t>
  </si>
  <si>
    <t>การจัดงานพิธีในโอกาสพิเศษ</t>
  </si>
  <si>
    <t>Special ceremony expenses</t>
  </si>
  <si>
    <t xml:space="preserve"> ไม่รวมรายจ่ายเพื่อการออมและสะสมทุน เช่น ซื้อ/เช่าซื้อบ้าน ที่ดิน และของมีค่าต่าง ๆ </t>
  </si>
  <si>
    <t>Exclude saving and the capital formation expenditures such as purchase or hire purchase</t>
  </si>
  <si>
    <t>of house and land, jewelry, life insurance saving group, etc.</t>
  </si>
  <si>
    <t xml:space="preserve"> Includes Nonthaburi, Pathum Thani and Samut Prakan</t>
  </si>
  <si>
    <t xml:space="preserve"> Excludes Bangkok, Nonthaburi, Pathum Thani and Samut Prakan</t>
  </si>
  <si>
    <t xml:space="preserve"> รวมค่าภาษี ของขวัญและเงินบริจาค เบี้ยประกันภัย เงินซื้อสลากกินแบ่ง ดอกเบี้ยเงินกู้</t>
  </si>
  <si>
    <t xml:space="preserve"> Includes taxes, gifts &amp; contribution, insurance premiums, lotterry tickets, interest on debts</t>
  </si>
  <si>
    <t xml:space="preserve">  and other similar expenses.</t>
  </si>
  <si>
    <t>AVERAGE MONTHLY EXPENDITURE PER HOUSEHOLD BY TYPE OF EXPENDITURE AND REGION: 2009</t>
  </si>
  <si>
    <t>Expenditure group</t>
  </si>
  <si>
    <r>
      <t>Greater Bangkok</t>
    </r>
    <r>
      <rPr>
        <vertAlign val="superscript"/>
        <sz val="11"/>
        <rFont val="AngsanaUPC"/>
        <family val="1"/>
        <charset val="222"/>
      </rPr>
      <t xml:space="preserve">2/ </t>
    </r>
    <r>
      <rPr>
        <b/>
        <sz val="11"/>
        <rFont val="AngsanaUPC"/>
        <family val="1"/>
        <charset val="222"/>
      </rPr>
      <t xml:space="preserve">  </t>
    </r>
  </si>
  <si>
    <r>
      <t xml:space="preserve">Alcoholic beverages </t>
    </r>
    <r>
      <rPr>
        <vertAlign val="superscript"/>
        <sz val="11"/>
        <rFont val="AngsanaUPC"/>
        <family val="1"/>
        <charset val="222"/>
      </rPr>
      <t>3/</t>
    </r>
  </si>
  <si>
    <t>ที่อยู่อาศัยและเครื่องใช้ในบ้าน</t>
  </si>
  <si>
    <t>Housin, household operation, furnitures and equipment</t>
  </si>
  <si>
    <t>Recreation and reading</t>
  </si>
  <si>
    <t xml:space="preserve"> และค่าใช้จ่ายอื่นๆ ที่ไม่เกี่ยวกับการอุปโภคบริโภค</t>
  </si>
  <si>
    <t xml:space="preserve">ที่มา: </t>
  </si>
  <si>
    <t xml:space="preserve">Source: </t>
  </si>
  <si>
    <r>
      <t>ค่าใช้จ่ายเฉลี่ยต่อเดือนต่อครัวเรือน</t>
    </r>
    <r>
      <rPr>
        <b/>
        <vertAlign val="superscript"/>
        <sz val="13"/>
        <rFont val="AngsanaUPC"/>
        <family val="1"/>
        <charset val="222"/>
      </rPr>
      <t>1/</t>
    </r>
    <r>
      <rPr>
        <b/>
        <sz val="13"/>
        <rFont val="AngsanaUPC"/>
        <family val="1"/>
        <charset val="222"/>
      </rPr>
      <t xml:space="preserve"> จำแนกตามประเภทของค่าใช้จ่าย และภาค พ.ศ. 2552</t>
    </r>
  </si>
  <si>
    <r>
      <t>ภาคกลาง</t>
    </r>
    <r>
      <rPr>
        <b/>
        <vertAlign val="superscript"/>
        <sz val="11"/>
        <rFont val="AngsanaUPC"/>
        <family val="1"/>
        <charset val="222"/>
      </rPr>
      <t xml:space="preserve">3/   </t>
    </r>
    <r>
      <rPr>
        <b/>
        <sz val="11"/>
        <rFont val="AngsanaUPC"/>
        <family val="1"/>
        <charset val="222"/>
      </rPr>
      <t xml:space="preserve">                                    </t>
    </r>
  </si>
  <si>
    <r>
      <t>และ 3 จังหวัด</t>
    </r>
    <r>
      <rPr>
        <b/>
        <vertAlign val="superscript"/>
        <sz val="11"/>
        <rFont val="AngsanaUPC"/>
        <family val="1"/>
        <charset val="222"/>
      </rPr>
      <t>2/</t>
    </r>
    <r>
      <rPr>
        <b/>
        <sz val="11"/>
        <rFont val="AngsanaUPC"/>
        <family val="1"/>
        <charset val="222"/>
      </rPr>
      <t xml:space="preserve">   </t>
    </r>
  </si>
  <si>
    <r>
      <t>Region</t>
    </r>
    <r>
      <rPr>
        <b/>
        <vertAlign val="superscript"/>
        <sz val="11"/>
        <rFont val="AngsanaUPC"/>
        <family val="1"/>
        <charset val="222"/>
      </rPr>
      <t>3/</t>
    </r>
  </si>
  <si>
    <r>
      <t>ค่าใช้จ่ายที่ไม่เกี่ยวกับการอุปโภคบริโภค</t>
    </r>
    <r>
      <rPr>
        <b/>
        <vertAlign val="superscript"/>
        <sz val="11"/>
        <rFont val="AngsanaUPC"/>
        <family val="1"/>
        <charset val="222"/>
      </rPr>
      <t>4/</t>
    </r>
  </si>
  <si>
    <r>
      <t xml:space="preserve">Non-consumption expenditures </t>
    </r>
    <r>
      <rPr>
        <b/>
        <vertAlign val="superscript"/>
        <sz val="11"/>
        <rFont val="AngsanaUPC"/>
        <family val="1"/>
        <charset val="222"/>
      </rPr>
      <t>4/</t>
    </r>
  </si>
  <si>
    <t xml:space="preserve"> การสำรวจภาวะเศรษฐกิจและสังคมของครัวเรือน พ.ศ.2552  สำนักงานสถิติแห่งชาติ</t>
  </si>
  <si>
    <t>The 2009  Household Socio-economic Survey,  National Statistical Office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</si>
</sst>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9" formatCode="_-* #,##0.0_-;\-* #,##0.0_-;_-* &quot;-&quot;??_-;_-@_-"/>
    <numFmt numFmtId="200" formatCode="_-* #,##0_-;\-* #,##0_-;_-* &quot;-&quot;??_-;_-@_-"/>
    <numFmt numFmtId="206" formatCode="0.0"/>
    <numFmt numFmtId="224" formatCode="#,##0\ \ "/>
    <numFmt numFmtId="225" formatCode="#,##0.0__"/>
    <numFmt numFmtId="226" formatCode="#,##0.0__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Cordia New"/>
      <charset val="222"/>
    </font>
    <font>
      <b/>
      <vertAlign val="superscript"/>
      <sz val="13"/>
      <name val="AngsanaUPC"/>
      <family val="1"/>
      <charset val="222"/>
    </font>
    <font>
      <b/>
      <vertAlign val="superscript"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206" fontId="8" fillId="0" borderId="4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224" fontId="8" fillId="0" borderId="5" xfId="0" applyNumberFormat="1" applyFont="1" applyBorder="1" applyAlignment="1">
      <alignment horizontal="right"/>
    </xf>
    <xf numFmtId="226" fontId="8" fillId="0" borderId="4" xfId="0" applyNumberFormat="1" applyFont="1" applyBorder="1" applyAlignment="1">
      <alignment horizontal="right"/>
    </xf>
    <xf numFmtId="226" fontId="8" fillId="0" borderId="4" xfId="0" applyNumberFormat="1" applyFont="1" applyBorder="1" applyAlignment="1"/>
    <xf numFmtId="225" fontId="8" fillId="0" borderId="4" xfId="0" applyNumberFormat="1" applyFont="1" applyBorder="1" applyAlignment="1"/>
    <xf numFmtId="0" fontId="8" fillId="0" borderId="0" xfId="0" applyFont="1" applyAlignment="1">
      <alignment horizontal="left" indent="1"/>
    </xf>
    <xf numFmtId="0" fontId="8" fillId="0" borderId="0" xfId="0" applyFont="1" applyAlignment="1"/>
    <xf numFmtId="224" fontId="8" fillId="0" borderId="4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/>
    <xf numFmtId="224" fontId="6" fillId="0" borderId="4" xfId="1" applyNumberFormat="1" applyFont="1" applyBorder="1" applyAlignment="1">
      <alignment horizontal="right"/>
    </xf>
    <xf numFmtId="226" fontId="6" fillId="0" borderId="4" xfId="0" applyNumberFormat="1" applyFont="1" applyBorder="1" applyAlignment="1">
      <alignment horizontal="right"/>
    </xf>
    <xf numFmtId="226" fontId="6" fillId="0" borderId="4" xfId="0" applyNumberFormat="1" applyFont="1" applyBorder="1" applyAlignment="1"/>
    <xf numFmtId="225" fontId="6" fillId="0" borderId="4" xfId="0" applyNumberFormat="1" applyFont="1" applyBorder="1" applyAlignment="1"/>
    <xf numFmtId="0" fontId="6" fillId="0" borderId="0" xfId="0" applyFont="1" applyAlignment="1">
      <alignment horizontal="left" indent="2"/>
    </xf>
    <xf numFmtId="0" fontId="6" fillId="0" borderId="0" xfId="0" applyFont="1" applyBorder="1" applyAlignment="1">
      <alignment horizontal="left" indent="2"/>
    </xf>
    <xf numFmtId="224" fontId="6" fillId="0" borderId="4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5" xfId="0" applyFont="1" applyBorder="1" applyAlignment="1">
      <alignment horizontal="left" indent="1"/>
    </xf>
    <xf numFmtId="0" fontId="8" fillId="0" borderId="2" xfId="0" applyFont="1" applyBorder="1" applyAlignment="1"/>
    <xf numFmtId="200" fontId="6" fillId="0" borderId="1" xfId="1" applyNumberFormat="1" applyFont="1" applyBorder="1"/>
    <xf numFmtId="206" fontId="6" fillId="0" borderId="1" xfId="0" applyNumberFormat="1" applyFont="1" applyBorder="1"/>
    <xf numFmtId="199" fontId="6" fillId="0" borderId="1" xfId="1" applyNumberFormat="1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บทที่ 7 สถิติรายได้และรายจ่ายของครัวเรือน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0</xdr:colOff>
      <xdr:row>30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9705975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17</xdr:row>
      <xdr:rowOff>152400</xdr:rowOff>
    </xdr:from>
    <xdr:to>
      <xdr:col>22</xdr:col>
      <xdr:colOff>47625</xdr:colOff>
      <xdr:row>30</xdr:row>
      <xdr:rowOff>209550</xdr:rowOff>
    </xdr:to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9753600" y="3810000"/>
          <a:ext cx="276225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21</xdr:col>
      <xdr:colOff>85725</xdr:colOff>
      <xdr:row>28</xdr:row>
      <xdr:rowOff>133350</xdr:rowOff>
    </xdr:from>
    <xdr:to>
      <xdr:col>22</xdr:col>
      <xdr:colOff>57150</xdr:colOff>
      <xdr:row>30</xdr:row>
      <xdr:rowOff>152400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9791700" y="6181725"/>
          <a:ext cx="247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showGridLines="0" tabSelected="1" topLeftCell="H1" workbookViewId="0">
      <selection activeCell="P11" sqref="P11"/>
    </sheetView>
  </sheetViews>
  <sheetFormatPr defaultRowHeight="21"/>
  <cols>
    <col min="1" max="1" width="1.7109375" style="2" customWidth="1"/>
    <col min="2" max="2" width="1.85546875" style="2" customWidth="1"/>
    <col min="3" max="3" width="4" style="2" customWidth="1"/>
    <col min="4" max="4" width="4.140625" style="2" customWidth="1"/>
    <col min="5" max="5" width="18" style="2" customWidth="1"/>
    <col min="6" max="10" width="6.7109375" style="2" customWidth="1"/>
    <col min="11" max="11" width="6.140625" style="2" customWidth="1"/>
    <col min="12" max="14" width="6.7109375" style="2" customWidth="1"/>
    <col min="15" max="15" width="6.28515625" style="2" customWidth="1"/>
    <col min="16" max="16" width="6.7109375" style="2" customWidth="1"/>
    <col min="17" max="17" width="6.140625" style="2" customWidth="1"/>
    <col min="18" max="18" width="1.85546875" style="2" customWidth="1"/>
    <col min="19" max="19" width="1.7109375" style="2" customWidth="1"/>
    <col min="20" max="20" width="31" style="2" customWidth="1"/>
    <col min="21" max="21" width="2.28515625" style="2" customWidth="1"/>
    <col min="22" max="22" width="4.140625" style="2" customWidth="1"/>
    <col min="23" max="16384" width="9.140625" style="2"/>
  </cols>
  <sheetData>
    <row r="1" spans="1:20" s="1" customFormat="1" ht="22.5" customHeight="1">
      <c r="A1" s="4"/>
      <c r="B1" s="4" t="s">
        <v>0</v>
      </c>
      <c r="C1" s="4"/>
      <c r="D1" s="6">
        <v>6.1</v>
      </c>
      <c r="E1" s="4" t="s">
        <v>69</v>
      </c>
      <c r="F1" s="4"/>
      <c r="G1" s="4"/>
      <c r="H1" s="4"/>
      <c r="I1" s="4"/>
      <c r="J1" s="4"/>
      <c r="K1" s="4"/>
      <c r="L1" s="4"/>
      <c r="M1" s="4"/>
      <c r="N1" s="4"/>
      <c r="O1" s="4"/>
    </row>
    <row r="2" spans="1:20" s="1" customFormat="1">
      <c r="A2" s="4"/>
      <c r="B2" s="4" t="s">
        <v>1</v>
      </c>
      <c r="C2" s="4"/>
      <c r="D2" s="6">
        <v>6.1</v>
      </c>
      <c r="E2" s="4" t="s">
        <v>59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s="1" customFormat="1" ht="6" customHeight="1">
      <c r="B3" s="4"/>
      <c r="C3" s="4"/>
      <c r="D3" s="6"/>
      <c r="E3" s="4"/>
    </row>
    <row r="4" spans="1:20" s="3" customFormat="1" ht="12.75" customHeight="1">
      <c r="A4" s="16"/>
      <c r="B4" s="16"/>
      <c r="C4" s="16"/>
      <c r="D4" s="16"/>
      <c r="E4" s="16"/>
      <c r="F4" s="58"/>
      <c r="G4" s="59"/>
      <c r="H4" s="18"/>
      <c r="I4" s="19"/>
      <c r="J4" s="18"/>
      <c r="K4" s="20"/>
      <c r="L4" s="18"/>
      <c r="M4" s="20"/>
      <c r="N4" s="58" t="s">
        <v>25</v>
      </c>
      <c r="O4" s="59"/>
      <c r="P4" s="18"/>
      <c r="Q4" s="20"/>
      <c r="R4" s="17"/>
      <c r="S4" s="21"/>
      <c r="T4" s="54" t="s">
        <v>60</v>
      </c>
    </row>
    <row r="5" spans="1:20" s="3" customFormat="1" ht="15.75" customHeight="1">
      <c r="A5" s="22"/>
      <c r="B5" s="22"/>
      <c r="C5" s="22"/>
      <c r="D5" s="22"/>
      <c r="E5" s="22"/>
      <c r="F5" s="60" t="s">
        <v>26</v>
      </c>
      <c r="G5" s="57"/>
      <c r="H5" s="60" t="s">
        <v>27</v>
      </c>
      <c r="I5" s="57"/>
      <c r="J5" s="60" t="s">
        <v>70</v>
      </c>
      <c r="K5" s="57"/>
      <c r="L5" s="60" t="s">
        <v>2</v>
      </c>
      <c r="M5" s="57"/>
      <c r="N5" s="60" t="s">
        <v>13</v>
      </c>
      <c r="O5" s="57"/>
      <c r="P5" s="60" t="s">
        <v>3</v>
      </c>
      <c r="Q5" s="57"/>
      <c r="R5" s="23"/>
      <c r="S5" s="13"/>
      <c r="T5" s="55"/>
    </row>
    <row r="6" spans="1:20" s="3" customFormat="1" ht="15.75" customHeight="1">
      <c r="A6" s="55" t="s">
        <v>5</v>
      </c>
      <c r="B6" s="55"/>
      <c r="C6" s="55"/>
      <c r="D6" s="55"/>
      <c r="E6" s="57"/>
      <c r="F6" s="60" t="s">
        <v>4</v>
      </c>
      <c r="G6" s="57"/>
      <c r="H6" s="60" t="s">
        <v>71</v>
      </c>
      <c r="I6" s="57"/>
      <c r="J6" s="60" t="s">
        <v>10</v>
      </c>
      <c r="K6" s="57"/>
      <c r="L6" s="60" t="s">
        <v>12</v>
      </c>
      <c r="M6" s="57"/>
      <c r="N6" s="60" t="s">
        <v>18</v>
      </c>
      <c r="O6" s="57"/>
      <c r="P6" s="60" t="s">
        <v>14</v>
      </c>
      <c r="Q6" s="57"/>
      <c r="S6" s="13"/>
      <c r="T6" s="55"/>
    </row>
    <row r="7" spans="1:20" s="3" customFormat="1" ht="15.75" customHeight="1">
      <c r="A7" s="55"/>
      <c r="B7" s="55"/>
      <c r="C7" s="55"/>
      <c r="D7" s="55"/>
      <c r="E7" s="57"/>
      <c r="F7" s="61"/>
      <c r="G7" s="62"/>
      <c r="H7" s="61" t="s">
        <v>61</v>
      </c>
      <c r="I7" s="62"/>
      <c r="J7" s="61" t="s">
        <v>72</v>
      </c>
      <c r="K7" s="62"/>
      <c r="L7" s="61" t="s">
        <v>11</v>
      </c>
      <c r="M7" s="62"/>
      <c r="N7" s="61" t="s">
        <v>11</v>
      </c>
      <c r="O7" s="62"/>
      <c r="P7" s="61" t="s">
        <v>11</v>
      </c>
      <c r="Q7" s="62"/>
      <c r="R7" s="11"/>
      <c r="S7" s="13"/>
      <c r="T7" s="55"/>
    </row>
    <row r="8" spans="1:20" s="3" customFormat="1" ht="15.75" customHeight="1">
      <c r="A8" s="22"/>
      <c r="B8" s="22"/>
      <c r="C8" s="22"/>
      <c r="D8" s="22"/>
      <c r="E8" s="22"/>
      <c r="F8" s="25" t="s">
        <v>19</v>
      </c>
      <c r="G8" s="25" t="s">
        <v>24</v>
      </c>
      <c r="H8" s="25" t="s">
        <v>19</v>
      </c>
      <c r="I8" s="25" t="s">
        <v>24</v>
      </c>
      <c r="J8" s="25" t="s">
        <v>19</v>
      </c>
      <c r="K8" s="25" t="s">
        <v>24</v>
      </c>
      <c r="L8" s="25" t="s">
        <v>19</v>
      </c>
      <c r="M8" s="25" t="s">
        <v>24</v>
      </c>
      <c r="N8" s="25" t="s">
        <v>19</v>
      </c>
      <c r="O8" s="25" t="s">
        <v>24</v>
      </c>
      <c r="P8" s="25" t="s">
        <v>19</v>
      </c>
      <c r="Q8" s="25" t="s">
        <v>24</v>
      </c>
      <c r="R8" s="23"/>
      <c r="S8" s="13"/>
      <c r="T8" s="55"/>
    </row>
    <row r="9" spans="1:20" s="3" customFormat="1" ht="15.75" customHeight="1">
      <c r="A9" s="26"/>
      <c r="B9" s="26"/>
      <c r="C9" s="26"/>
      <c r="D9" s="26"/>
      <c r="E9" s="26"/>
      <c r="F9" s="27" t="s">
        <v>20</v>
      </c>
      <c r="G9" s="27" t="s">
        <v>21</v>
      </c>
      <c r="H9" s="27" t="s">
        <v>20</v>
      </c>
      <c r="I9" s="27" t="s">
        <v>21</v>
      </c>
      <c r="J9" s="27" t="s">
        <v>20</v>
      </c>
      <c r="K9" s="27" t="s">
        <v>21</v>
      </c>
      <c r="L9" s="27" t="s">
        <v>20</v>
      </c>
      <c r="M9" s="27" t="s">
        <v>21</v>
      </c>
      <c r="N9" s="27" t="s">
        <v>20</v>
      </c>
      <c r="O9" s="27" t="s">
        <v>21</v>
      </c>
      <c r="P9" s="27" t="s">
        <v>20</v>
      </c>
      <c r="Q9" s="27" t="s">
        <v>21</v>
      </c>
      <c r="R9" s="24"/>
      <c r="S9" s="28"/>
      <c r="T9" s="56"/>
    </row>
    <row r="10" spans="1:20" s="7" customFormat="1" ht="21" customHeight="1">
      <c r="A10" s="29" t="s">
        <v>22</v>
      </c>
      <c r="B10" s="9"/>
      <c r="C10" s="9"/>
      <c r="D10" s="9"/>
      <c r="E10" s="9"/>
      <c r="F10" s="30">
        <v>15942</v>
      </c>
      <c r="G10" s="31">
        <f>SUM(G11,G23)</f>
        <v>100.00627273867771</v>
      </c>
      <c r="H10" s="30">
        <v>28140</v>
      </c>
      <c r="I10" s="32">
        <f>SUM(I11,I23)</f>
        <v>100</v>
      </c>
      <c r="J10" s="30">
        <v>16711</v>
      </c>
      <c r="K10" s="32">
        <f>SUM(K11,K23)</f>
        <v>100</v>
      </c>
      <c r="L10" s="30">
        <v>11746</v>
      </c>
      <c r="M10" s="32">
        <f>SUM(M11,M23)</f>
        <v>100.00851353652307</v>
      </c>
      <c r="N10" s="30">
        <v>11939</v>
      </c>
      <c r="O10" s="32">
        <f>SUM(O11,O23)</f>
        <v>99.991624089119682</v>
      </c>
      <c r="P10" s="30">
        <v>16878</v>
      </c>
      <c r="Q10" s="33">
        <f>SUM(Q11,Q23)</f>
        <v>100</v>
      </c>
      <c r="R10" s="29" t="s">
        <v>28</v>
      </c>
      <c r="S10" s="9"/>
      <c r="T10" s="9"/>
    </row>
    <row r="11" spans="1:20" s="7" customFormat="1" ht="18" customHeight="1">
      <c r="A11" s="34" t="s">
        <v>29</v>
      </c>
      <c r="B11" s="35"/>
      <c r="C11" s="35"/>
      <c r="D11" s="35"/>
      <c r="E11" s="35"/>
      <c r="F11" s="36">
        <v>14087</v>
      </c>
      <c r="G11" s="31">
        <f>F11*100/F10</f>
        <v>88.364069752854093</v>
      </c>
      <c r="H11" s="36">
        <v>24829</v>
      </c>
      <c r="I11" s="32">
        <f>H11*100/H10</f>
        <v>88.233830845771138</v>
      </c>
      <c r="J11" s="36">
        <v>14666</v>
      </c>
      <c r="K11" s="32">
        <f>J11*100/J10</f>
        <v>87.762551612710197</v>
      </c>
      <c r="L11" s="36">
        <v>10349</v>
      </c>
      <c r="M11" s="32">
        <f>L11*100/L10</f>
        <v>88.106589477268855</v>
      </c>
      <c r="N11" s="36">
        <v>10619</v>
      </c>
      <c r="O11" s="32">
        <f>N11*100/N10</f>
        <v>88.943797637993129</v>
      </c>
      <c r="P11" s="36">
        <v>14975</v>
      </c>
      <c r="Q11" s="33">
        <f>P11*100/P10</f>
        <v>88.724967413200616</v>
      </c>
      <c r="R11" s="37" t="s">
        <v>30</v>
      </c>
      <c r="S11" s="9" t="s">
        <v>32</v>
      </c>
      <c r="T11" s="9"/>
    </row>
    <row r="12" spans="1:20" s="7" customFormat="1" ht="18" customHeight="1">
      <c r="A12" s="38" t="s">
        <v>31</v>
      </c>
      <c r="B12" s="5"/>
      <c r="C12" s="39"/>
      <c r="D12" s="39"/>
      <c r="E12" s="39"/>
      <c r="F12" s="40">
        <v>5099</v>
      </c>
      <c r="G12" s="41">
        <f t="shared" ref="G12:G22" si="0">F12*100/F$11</f>
        <v>36.196493220699935</v>
      </c>
      <c r="H12" s="40">
        <v>7978</v>
      </c>
      <c r="I12" s="42">
        <f t="shared" ref="I12:I22" si="1">H12*100/H$11</f>
        <v>32.13178138467115</v>
      </c>
      <c r="J12" s="40">
        <v>5243</v>
      </c>
      <c r="K12" s="42">
        <f t="shared" ref="K12:K22" si="2">J12*100/J$11</f>
        <v>35.749352243283788</v>
      </c>
      <c r="L12" s="40">
        <v>3786</v>
      </c>
      <c r="M12" s="42">
        <f t="shared" ref="M12:M22" si="3">L12*100/L$11</f>
        <v>36.583244757947625</v>
      </c>
      <c r="N12" s="40">
        <v>4266</v>
      </c>
      <c r="O12" s="42">
        <f t="shared" ref="O12:O22" si="4">N12*100/N$11</f>
        <v>40.173274319615786</v>
      </c>
      <c r="P12" s="40">
        <v>5590</v>
      </c>
      <c r="Q12" s="43">
        <f t="shared" ref="Q12:Q22" si="5">P12*100/P$11</f>
        <v>37.328881469115188</v>
      </c>
      <c r="R12" s="38" t="s">
        <v>32</v>
      </c>
      <c r="S12" s="8" t="s">
        <v>34</v>
      </c>
      <c r="T12" s="8"/>
    </row>
    <row r="13" spans="1:20" s="7" customFormat="1" ht="18" customHeight="1">
      <c r="A13" s="44" t="s">
        <v>33</v>
      </c>
      <c r="B13" s="5"/>
      <c r="C13" s="39"/>
      <c r="D13" s="39"/>
      <c r="E13" s="39"/>
      <c r="F13" s="40">
        <v>241</v>
      </c>
      <c r="G13" s="41">
        <f t="shared" si="0"/>
        <v>1.710797188897565</v>
      </c>
      <c r="H13" s="40">
        <v>380</v>
      </c>
      <c r="I13" s="42">
        <f t="shared" si="1"/>
        <v>1.5304684038825567</v>
      </c>
      <c r="J13" s="40">
        <v>326</v>
      </c>
      <c r="K13" s="42">
        <f t="shared" si="2"/>
        <v>2.2228283103777446</v>
      </c>
      <c r="L13" s="40">
        <v>171</v>
      </c>
      <c r="M13" s="42">
        <f t="shared" si="3"/>
        <v>1.6523335587979515</v>
      </c>
      <c r="N13" s="40">
        <v>155</v>
      </c>
      <c r="O13" s="42">
        <f t="shared" si="4"/>
        <v>1.4596478011112157</v>
      </c>
      <c r="P13" s="40">
        <v>268</v>
      </c>
      <c r="Q13" s="43">
        <f t="shared" si="5"/>
        <v>1.7896494156928213</v>
      </c>
      <c r="R13" s="45" t="s">
        <v>62</v>
      </c>
      <c r="S13" s="8" t="s">
        <v>36</v>
      </c>
      <c r="T13" s="8"/>
    </row>
    <row r="14" spans="1:20" s="7" customFormat="1" ht="18" customHeight="1">
      <c r="A14" s="38" t="s">
        <v>35</v>
      </c>
      <c r="B14" s="5"/>
      <c r="C14" s="39"/>
      <c r="D14" s="39"/>
      <c r="E14" s="39"/>
      <c r="F14" s="40">
        <v>109</v>
      </c>
      <c r="G14" s="41">
        <f t="shared" si="0"/>
        <v>0.77376304394122242</v>
      </c>
      <c r="H14" s="40">
        <v>146</v>
      </c>
      <c r="I14" s="42">
        <f t="shared" si="1"/>
        <v>0.58802207096540338</v>
      </c>
      <c r="J14" s="40">
        <v>143</v>
      </c>
      <c r="K14" s="42">
        <f t="shared" si="2"/>
        <v>0.97504432019637255</v>
      </c>
      <c r="L14" s="40">
        <v>64</v>
      </c>
      <c r="M14" s="42">
        <f t="shared" si="3"/>
        <v>0.61841723838051987</v>
      </c>
      <c r="N14" s="40">
        <v>73</v>
      </c>
      <c r="O14" s="42">
        <f t="shared" si="4"/>
        <v>0.68744702891044351</v>
      </c>
      <c r="P14" s="40">
        <v>172</v>
      </c>
      <c r="Q14" s="43">
        <f t="shared" si="5"/>
        <v>1.1485809682804675</v>
      </c>
      <c r="R14" s="45" t="s">
        <v>36</v>
      </c>
      <c r="S14" s="8" t="s">
        <v>37</v>
      </c>
      <c r="T14" s="8"/>
    </row>
    <row r="15" spans="1:20" s="7" customFormat="1" ht="18" customHeight="1">
      <c r="A15" s="44" t="s">
        <v>63</v>
      </c>
      <c r="B15" s="5"/>
      <c r="C15" s="39"/>
      <c r="D15" s="39"/>
      <c r="E15" s="39"/>
      <c r="F15" s="40">
        <v>3048</v>
      </c>
      <c r="G15" s="41">
        <f t="shared" si="0"/>
        <v>21.63697025626464</v>
      </c>
      <c r="H15" s="40">
        <v>6434</v>
      </c>
      <c r="I15" s="42">
        <f t="shared" si="1"/>
        <v>25.913246606790448</v>
      </c>
      <c r="J15" s="40">
        <v>3162</v>
      </c>
      <c r="K15" s="42">
        <f t="shared" si="2"/>
        <v>21.560070912314195</v>
      </c>
      <c r="L15" s="40">
        <v>2091</v>
      </c>
      <c r="M15" s="42">
        <f t="shared" si="3"/>
        <v>20.204850710213549</v>
      </c>
      <c r="N15" s="40">
        <v>2060</v>
      </c>
      <c r="O15" s="42">
        <f t="shared" si="4"/>
        <v>19.399190130897448</v>
      </c>
      <c r="P15" s="40">
        <v>2831</v>
      </c>
      <c r="Q15" s="43">
        <f t="shared" si="5"/>
        <v>18.90484140233723</v>
      </c>
      <c r="R15" s="38" t="s">
        <v>64</v>
      </c>
      <c r="S15" s="8" t="s">
        <v>39</v>
      </c>
      <c r="T15" s="8"/>
    </row>
    <row r="16" spans="1:20" s="7" customFormat="1" ht="18" customHeight="1">
      <c r="A16" s="44" t="s">
        <v>38</v>
      </c>
      <c r="B16" s="5"/>
      <c r="C16" s="39"/>
      <c r="D16" s="39"/>
      <c r="E16" s="39"/>
      <c r="F16" s="40">
        <v>397</v>
      </c>
      <c r="G16" s="41">
        <f t="shared" si="0"/>
        <v>2.8182011783914249</v>
      </c>
      <c r="H16" s="40">
        <v>548</v>
      </c>
      <c r="I16" s="42">
        <f t="shared" si="1"/>
        <v>2.2070965403358977</v>
      </c>
      <c r="J16" s="40">
        <v>397</v>
      </c>
      <c r="K16" s="42">
        <f t="shared" si="2"/>
        <v>2.7069412246011182</v>
      </c>
      <c r="L16" s="40">
        <v>320</v>
      </c>
      <c r="M16" s="42">
        <f t="shared" si="3"/>
        <v>3.0920861919025993</v>
      </c>
      <c r="N16" s="40">
        <v>296</v>
      </c>
      <c r="O16" s="42">
        <f t="shared" si="4"/>
        <v>2.7874564459930316</v>
      </c>
      <c r="P16" s="40">
        <v>588</v>
      </c>
      <c r="Q16" s="43">
        <f t="shared" si="5"/>
        <v>3.9265442404006676</v>
      </c>
      <c r="R16" s="45" t="s">
        <v>39</v>
      </c>
      <c r="S16" s="8" t="s">
        <v>40</v>
      </c>
      <c r="T16" s="8"/>
    </row>
    <row r="17" spans="1:20" s="7" customFormat="1" ht="18" customHeight="1">
      <c r="A17" s="44" t="s">
        <v>6</v>
      </c>
      <c r="B17" s="5"/>
      <c r="C17" s="39"/>
      <c r="D17" s="39"/>
      <c r="E17" s="39"/>
      <c r="F17" s="40">
        <v>451</v>
      </c>
      <c r="G17" s="41">
        <f t="shared" si="0"/>
        <v>3.2015333286008376</v>
      </c>
      <c r="H17" s="40">
        <v>828</v>
      </c>
      <c r="I17" s="42">
        <f t="shared" si="1"/>
        <v>3.3348101010914655</v>
      </c>
      <c r="J17" s="40">
        <v>456</v>
      </c>
      <c r="K17" s="42">
        <f t="shared" si="2"/>
        <v>3.1092322378289921</v>
      </c>
      <c r="L17" s="40">
        <v>336</v>
      </c>
      <c r="M17" s="42">
        <f t="shared" si="3"/>
        <v>3.2466905014977292</v>
      </c>
      <c r="N17" s="40">
        <v>345</v>
      </c>
      <c r="O17" s="42">
        <f t="shared" si="4"/>
        <v>3.2488934927959319</v>
      </c>
      <c r="P17" s="40">
        <v>442</v>
      </c>
      <c r="Q17" s="43">
        <f t="shared" si="5"/>
        <v>2.951585976627713</v>
      </c>
      <c r="R17" s="45" t="s">
        <v>40</v>
      </c>
      <c r="S17" s="8" t="s">
        <v>42</v>
      </c>
      <c r="T17" s="8"/>
    </row>
    <row r="18" spans="1:20" s="7" customFormat="1" ht="18" customHeight="1">
      <c r="A18" s="38" t="s">
        <v>41</v>
      </c>
      <c r="B18" s="5"/>
      <c r="C18" s="39"/>
      <c r="D18" s="39"/>
      <c r="E18" s="39"/>
      <c r="F18" s="40">
        <v>282</v>
      </c>
      <c r="G18" s="41">
        <f t="shared" si="0"/>
        <v>2.001845673315823</v>
      </c>
      <c r="H18" s="40">
        <v>561</v>
      </c>
      <c r="I18" s="42">
        <f t="shared" si="1"/>
        <v>2.2594546699424058</v>
      </c>
      <c r="J18" s="40">
        <v>282</v>
      </c>
      <c r="K18" s="42">
        <f t="shared" si="2"/>
        <v>1.9228146733942453</v>
      </c>
      <c r="L18" s="40">
        <v>256</v>
      </c>
      <c r="M18" s="42">
        <f t="shared" si="3"/>
        <v>2.4736689535220795</v>
      </c>
      <c r="N18" s="40">
        <v>157</v>
      </c>
      <c r="O18" s="42">
        <f t="shared" si="4"/>
        <v>1.4784819662868443</v>
      </c>
      <c r="P18" s="40">
        <v>304</v>
      </c>
      <c r="Q18" s="43">
        <f t="shared" si="5"/>
        <v>2.030050083472454</v>
      </c>
      <c r="R18" s="38" t="s">
        <v>42</v>
      </c>
      <c r="S18" s="8" t="s">
        <v>44</v>
      </c>
      <c r="T18" s="8"/>
    </row>
    <row r="19" spans="1:20" s="7" customFormat="1" ht="18" customHeight="1">
      <c r="A19" s="38" t="s">
        <v>43</v>
      </c>
      <c r="B19" s="8"/>
      <c r="C19" s="8"/>
      <c r="D19" s="8"/>
      <c r="E19" s="8"/>
      <c r="F19" s="40">
        <v>3589</v>
      </c>
      <c r="G19" s="41">
        <f t="shared" si="0"/>
        <v>25.477390501881167</v>
      </c>
      <c r="H19" s="46">
        <v>6288</v>
      </c>
      <c r="I19" s="42">
        <f t="shared" si="1"/>
        <v>25.325224535825043</v>
      </c>
      <c r="J19" s="40">
        <v>3848</v>
      </c>
      <c r="K19" s="42">
        <f t="shared" si="2"/>
        <v>26.237556252556935</v>
      </c>
      <c r="L19" s="40">
        <v>2624</v>
      </c>
      <c r="M19" s="42">
        <f t="shared" si="3"/>
        <v>25.355106773601314</v>
      </c>
      <c r="N19" s="40">
        <v>2577</v>
      </c>
      <c r="O19" s="42">
        <f t="shared" si="4"/>
        <v>24.267821828797437</v>
      </c>
      <c r="P19" s="40">
        <v>4033</v>
      </c>
      <c r="Q19" s="43">
        <f t="shared" si="5"/>
        <v>26.931552587646078</v>
      </c>
      <c r="R19" s="38" t="s">
        <v>44</v>
      </c>
      <c r="S19" s="8" t="s">
        <v>46</v>
      </c>
      <c r="T19" s="8"/>
    </row>
    <row r="20" spans="1:20" s="7" customFormat="1" ht="18" customHeight="1">
      <c r="A20" s="44" t="s">
        <v>45</v>
      </c>
      <c r="B20" s="5"/>
      <c r="C20" s="39"/>
      <c r="D20" s="39"/>
      <c r="E20" s="39"/>
      <c r="F20" s="40">
        <v>349</v>
      </c>
      <c r="G20" s="41">
        <f t="shared" si="0"/>
        <v>2.4774614893163909</v>
      </c>
      <c r="H20" s="40">
        <v>945</v>
      </c>
      <c r="I20" s="42">
        <f t="shared" si="1"/>
        <v>3.8060332675500423</v>
      </c>
      <c r="J20" s="40">
        <v>276</v>
      </c>
      <c r="K20" s="42">
        <f t="shared" si="2"/>
        <v>1.8819037228964952</v>
      </c>
      <c r="L20" s="40">
        <v>242</v>
      </c>
      <c r="M20" s="42">
        <f t="shared" si="3"/>
        <v>2.3383901826263407</v>
      </c>
      <c r="N20" s="40">
        <v>200</v>
      </c>
      <c r="O20" s="42">
        <f t="shared" si="4"/>
        <v>1.883416517562859</v>
      </c>
      <c r="P20" s="40">
        <v>299</v>
      </c>
      <c r="Q20" s="43">
        <f t="shared" si="5"/>
        <v>1.996661101836394</v>
      </c>
      <c r="R20" s="38" t="s">
        <v>48</v>
      </c>
      <c r="S20" s="8" t="s">
        <v>48</v>
      </c>
      <c r="T20" s="8"/>
    </row>
    <row r="21" spans="1:20" s="7" customFormat="1" ht="18" customHeight="1">
      <c r="A21" s="38" t="s">
        <v>47</v>
      </c>
      <c r="B21" s="5"/>
      <c r="C21" s="39"/>
      <c r="D21" s="39"/>
      <c r="E21" s="39"/>
      <c r="F21" s="40">
        <v>325</v>
      </c>
      <c r="G21" s="41">
        <f t="shared" si="0"/>
        <v>2.3070916447788741</v>
      </c>
      <c r="H21" s="40">
        <v>626</v>
      </c>
      <c r="I21" s="42">
        <f t="shared" si="1"/>
        <v>2.5212453179749486</v>
      </c>
      <c r="J21" s="40">
        <v>368</v>
      </c>
      <c r="K21" s="42">
        <f t="shared" si="2"/>
        <v>2.5092049638619938</v>
      </c>
      <c r="L21" s="40">
        <v>253</v>
      </c>
      <c r="M21" s="42">
        <f t="shared" si="3"/>
        <v>2.4446806454729924</v>
      </c>
      <c r="N21" s="40">
        <v>212</v>
      </c>
      <c r="O21" s="42">
        <f t="shared" si="4"/>
        <v>1.9964215086166306</v>
      </c>
      <c r="P21" s="40">
        <v>299</v>
      </c>
      <c r="Q21" s="43">
        <f t="shared" si="5"/>
        <v>1.996661101836394</v>
      </c>
      <c r="R21" s="45" t="s">
        <v>65</v>
      </c>
      <c r="S21" s="8" t="s">
        <v>50</v>
      </c>
      <c r="T21" s="8"/>
    </row>
    <row r="22" spans="1:20" s="7" customFormat="1" ht="24" customHeight="1">
      <c r="A22" s="38" t="s">
        <v>49</v>
      </c>
      <c r="B22" s="8"/>
      <c r="C22" s="8"/>
      <c r="D22" s="8"/>
      <c r="E22" s="8"/>
      <c r="F22" s="40">
        <v>197</v>
      </c>
      <c r="G22" s="41">
        <f t="shared" si="0"/>
        <v>1.3984524739121176</v>
      </c>
      <c r="H22" s="46">
        <v>96</v>
      </c>
      <c r="I22" s="42">
        <f t="shared" si="1"/>
        <v>0.38664464940190907</v>
      </c>
      <c r="J22" s="40">
        <v>165</v>
      </c>
      <c r="K22" s="42">
        <f t="shared" si="2"/>
        <v>1.1250511386881221</v>
      </c>
      <c r="L22" s="40">
        <v>205</v>
      </c>
      <c r="M22" s="42">
        <f t="shared" si="3"/>
        <v>1.9808677166876028</v>
      </c>
      <c r="N22" s="40">
        <v>279</v>
      </c>
      <c r="O22" s="42">
        <f t="shared" si="4"/>
        <v>2.6273660420001885</v>
      </c>
      <c r="P22" s="40">
        <v>149</v>
      </c>
      <c r="Q22" s="43">
        <f t="shared" si="5"/>
        <v>0.994991652754591</v>
      </c>
      <c r="R22" s="38" t="s">
        <v>50</v>
      </c>
      <c r="S22" s="10"/>
      <c r="T22" s="10"/>
    </row>
    <row r="23" spans="1:20" s="7" customFormat="1" ht="18.75">
      <c r="A23" s="37" t="s">
        <v>73</v>
      </c>
      <c r="B23" s="47"/>
      <c r="C23" s="47"/>
      <c r="D23" s="47"/>
      <c r="E23" s="47"/>
      <c r="F23" s="36">
        <v>1856</v>
      </c>
      <c r="G23" s="15">
        <f>F23*100/F10</f>
        <v>11.64220298582361</v>
      </c>
      <c r="H23" s="36">
        <v>3311</v>
      </c>
      <c r="I23" s="15">
        <f>H23*100/H10</f>
        <v>11.766169154228855</v>
      </c>
      <c r="J23" s="36">
        <v>2045</v>
      </c>
      <c r="K23" s="32">
        <f>J23*100/J10</f>
        <v>12.23744838728981</v>
      </c>
      <c r="L23" s="36">
        <v>1398</v>
      </c>
      <c r="M23" s="15">
        <f>L23*100/L10</f>
        <v>11.901924059254215</v>
      </c>
      <c r="N23" s="36">
        <v>1319</v>
      </c>
      <c r="O23" s="32">
        <f>N23*100/N10</f>
        <v>11.047826451126561</v>
      </c>
      <c r="P23" s="36">
        <v>1903</v>
      </c>
      <c r="Q23" s="33">
        <f>P23*100/P10</f>
        <v>11.275032586799384</v>
      </c>
      <c r="R23" s="48" t="s">
        <v>74</v>
      </c>
      <c r="S23" s="10"/>
      <c r="T23" s="10"/>
    </row>
    <row r="24" spans="1:20" s="7" customFormat="1" ht="3.75" customHeight="1">
      <c r="A24" s="49"/>
      <c r="B24" s="49"/>
      <c r="C24" s="49"/>
      <c r="D24" s="49"/>
      <c r="E24" s="49"/>
      <c r="F24" s="50"/>
      <c r="G24" s="51"/>
      <c r="H24" s="50"/>
      <c r="I24" s="51"/>
      <c r="J24" s="50"/>
      <c r="K24" s="51"/>
      <c r="L24" s="50"/>
      <c r="M24" s="52"/>
      <c r="N24" s="50"/>
      <c r="O24" s="51"/>
      <c r="P24" s="50"/>
      <c r="Q24" s="51"/>
      <c r="R24" s="53"/>
      <c r="S24" s="12"/>
      <c r="T24" s="12"/>
    </row>
    <row r="25" spans="1:20" s="7" customFormat="1" ht="20.25" customHeight="1">
      <c r="A25" s="10"/>
      <c r="B25" s="10"/>
      <c r="C25" s="14" t="s">
        <v>7</v>
      </c>
      <c r="D25" s="13" t="s">
        <v>51</v>
      </c>
      <c r="E25" s="10"/>
      <c r="F25" s="13"/>
      <c r="G25" s="13"/>
      <c r="H25" s="13"/>
      <c r="I25" s="13"/>
      <c r="J25" s="13"/>
      <c r="K25" s="13"/>
      <c r="L25" s="14" t="s">
        <v>7</v>
      </c>
      <c r="M25" s="13" t="s">
        <v>52</v>
      </c>
      <c r="N25" s="13"/>
      <c r="O25" s="13"/>
      <c r="P25" s="13"/>
      <c r="Q25" s="13"/>
      <c r="R25" s="10"/>
      <c r="S25" s="10"/>
      <c r="T25" s="10"/>
    </row>
    <row r="26" spans="1:20" s="7" customFormat="1" ht="16.5" customHeight="1">
      <c r="A26" s="10"/>
      <c r="B26" s="10"/>
      <c r="C26" s="14"/>
      <c r="D26" s="8" t="s">
        <v>23</v>
      </c>
      <c r="E26" s="10"/>
      <c r="F26" s="13"/>
      <c r="G26" s="13"/>
      <c r="H26" s="13"/>
      <c r="I26" s="13"/>
      <c r="J26" s="13"/>
      <c r="K26" s="13"/>
      <c r="L26" s="14"/>
      <c r="M26" s="13" t="s">
        <v>53</v>
      </c>
      <c r="N26" s="13"/>
      <c r="O26" s="13"/>
      <c r="P26" s="13"/>
      <c r="Q26" s="13"/>
      <c r="R26" s="10"/>
      <c r="S26" s="8"/>
      <c r="T26" s="8"/>
    </row>
    <row r="27" spans="1:20" s="7" customFormat="1" ht="16.5" customHeight="1">
      <c r="A27" s="8"/>
      <c r="B27" s="8"/>
      <c r="C27" s="14" t="s">
        <v>8</v>
      </c>
      <c r="D27" s="8" t="s">
        <v>16</v>
      </c>
      <c r="E27" s="8"/>
      <c r="F27" s="8"/>
      <c r="G27" s="8"/>
      <c r="H27" s="8"/>
      <c r="I27" s="8"/>
      <c r="J27" s="8"/>
      <c r="K27" s="8"/>
      <c r="L27" s="14" t="s">
        <v>8</v>
      </c>
      <c r="M27" s="8" t="s">
        <v>54</v>
      </c>
      <c r="N27" s="8"/>
      <c r="O27" s="8"/>
      <c r="P27" s="8"/>
      <c r="Q27" s="8"/>
      <c r="R27" s="8"/>
      <c r="S27" s="8"/>
      <c r="T27" s="8"/>
    </row>
    <row r="28" spans="1:20" s="7" customFormat="1" ht="16.5" customHeight="1">
      <c r="A28" s="8"/>
      <c r="B28" s="8"/>
      <c r="C28" s="14" t="s">
        <v>9</v>
      </c>
      <c r="D28" s="8" t="s">
        <v>17</v>
      </c>
      <c r="E28" s="8"/>
      <c r="F28" s="8"/>
      <c r="G28" s="8"/>
      <c r="H28" s="8"/>
      <c r="I28" s="8"/>
      <c r="J28" s="8"/>
      <c r="K28" s="8"/>
      <c r="L28" s="14" t="s">
        <v>9</v>
      </c>
      <c r="M28" s="8" t="s">
        <v>55</v>
      </c>
      <c r="N28" s="8"/>
      <c r="O28" s="8"/>
      <c r="P28" s="8"/>
      <c r="Q28" s="8"/>
      <c r="R28" s="8"/>
      <c r="S28" s="8"/>
      <c r="T28" s="8"/>
    </row>
    <row r="29" spans="1:20" s="7" customFormat="1" ht="16.5" customHeight="1">
      <c r="A29" s="8"/>
      <c r="B29" s="8"/>
      <c r="C29" s="14" t="s">
        <v>15</v>
      </c>
      <c r="D29" s="8" t="s">
        <v>56</v>
      </c>
      <c r="E29" s="8"/>
      <c r="F29" s="8"/>
      <c r="G29" s="8"/>
      <c r="H29" s="8"/>
      <c r="I29" s="8"/>
      <c r="J29" s="8"/>
      <c r="K29" s="8"/>
      <c r="L29" s="14" t="s">
        <v>15</v>
      </c>
      <c r="M29" s="8" t="s">
        <v>57</v>
      </c>
      <c r="N29" s="8"/>
      <c r="O29" s="8"/>
      <c r="P29" s="8"/>
      <c r="Q29" s="8"/>
      <c r="R29" s="8"/>
      <c r="S29" s="8"/>
      <c r="T29" s="8"/>
    </row>
    <row r="30" spans="1:20" s="7" customFormat="1" ht="16.5" customHeight="1">
      <c r="A30" s="8"/>
      <c r="B30" s="8"/>
      <c r="C30" s="8"/>
      <c r="D30" s="8" t="s">
        <v>66</v>
      </c>
      <c r="E30" s="8"/>
      <c r="F30" s="8"/>
      <c r="G30" s="8"/>
      <c r="H30" s="8"/>
      <c r="I30" s="8"/>
      <c r="J30" s="8"/>
      <c r="K30" s="8"/>
      <c r="L30" s="8"/>
      <c r="M30" s="8" t="s">
        <v>58</v>
      </c>
      <c r="N30" s="8"/>
      <c r="O30" s="8"/>
      <c r="P30" s="8"/>
      <c r="Q30" s="8"/>
      <c r="R30" s="8"/>
      <c r="S30" s="8"/>
      <c r="T30" s="8"/>
    </row>
    <row r="31" spans="1:20" s="3" customFormat="1" ht="20.25" customHeight="1">
      <c r="A31" s="8"/>
      <c r="B31" s="8"/>
      <c r="C31" s="14" t="s">
        <v>67</v>
      </c>
      <c r="D31" s="8" t="s">
        <v>75</v>
      </c>
      <c r="E31" s="8"/>
      <c r="F31" s="8"/>
      <c r="G31" s="8"/>
      <c r="H31" s="8"/>
      <c r="I31" s="8"/>
      <c r="J31" s="8"/>
      <c r="K31" s="8"/>
      <c r="L31" s="14" t="s">
        <v>68</v>
      </c>
      <c r="M31" s="8" t="s">
        <v>76</v>
      </c>
      <c r="N31" s="8"/>
      <c r="O31" s="8"/>
      <c r="P31" s="8"/>
      <c r="Q31" s="8"/>
      <c r="R31" s="8"/>
      <c r="S31" s="5"/>
      <c r="T31" s="5"/>
    </row>
  </sheetData>
  <mergeCells count="22">
    <mergeCell ref="P6:Q6"/>
    <mergeCell ref="P7:Q7"/>
    <mergeCell ref="N6:O6"/>
    <mergeCell ref="N7:O7"/>
    <mergeCell ref="F5:G5"/>
    <mergeCell ref="H5:I5"/>
    <mergeCell ref="F7:G7"/>
    <mergeCell ref="H6:I6"/>
    <mergeCell ref="F6:G6"/>
    <mergeCell ref="L5:M5"/>
    <mergeCell ref="H7:I7"/>
    <mergeCell ref="L7:M7"/>
    <mergeCell ref="T4:T9"/>
    <mergeCell ref="A6:E7"/>
    <mergeCell ref="N4:O4"/>
    <mergeCell ref="P5:Q5"/>
    <mergeCell ref="N5:O5"/>
    <mergeCell ref="F4:G4"/>
    <mergeCell ref="J5:K5"/>
    <mergeCell ref="J6:K6"/>
    <mergeCell ref="J7:K7"/>
    <mergeCell ref="L6:M6"/>
  </mergeCells>
  <phoneticPr fontId="9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2010-08-16T02:05:02Z</cp:lastPrinted>
  <dcterms:created xsi:type="dcterms:W3CDTF">2004-08-16T17:13:42Z</dcterms:created>
  <dcterms:modified xsi:type="dcterms:W3CDTF">2011-02-15T08:16:34Z</dcterms:modified>
</cp:coreProperties>
</file>