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656" firstSheet="1" activeTab="1"/>
  </bookViews>
  <sheets>
    <sheet name="Sheet1" sheetId="18" r:id="rId1"/>
    <sheet name="T-16.1" sheetId="20" r:id="rId2"/>
  </sheets>
  <calcPr calcId="125725"/>
</workbook>
</file>

<file path=xl/calcChain.xml><?xml version="1.0" encoding="utf-8"?>
<calcChain xmlns="http://schemas.openxmlformats.org/spreadsheetml/2006/main">
  <c r="J10" i="20"/>
  <c r="J9" s="1"/>
  <c r="J17"/>
  <c r="G9"/>
  <c r="I17"/>
  <c r="H17"/>
  <c r="H10"/>
  <c r="H9"/>
  <c r="E10"/>
  <c r="E9" s="1"/>
  <c r="F10"/>
  <c r="F9" s="1"/>
  <c r="E17"/>
  <c r="F17"/>
  <c r="F21" s="1"/>
  <c r="G17"/>
</calcChain>
</file>

<file path=xl/sharedStrings.xml><?xml version="1.0" encoding="utf-8"?>
<sst xmlns="http://schemas.openxmlformats.org/spreadsheetml/2006/main" count="49" uniqueCount="42">
  <si>
    <t xml:space="preserve">ตาราง   </t>
  </si>
  <si>
    <t xml:space="preserve">TABLE </t>
  </si>
  <si>
    <t>ประเภท</t>
  </si>
  <si>
    <t>องค์การบริหารส่วนจังหวัด</t>
  </si>
  <si>
    <t>Provincial Administration</t>
  </si>
  <si>
    <t>Organization</t>
  </si>
  <si>
    <t>องค์การบริหารส่วนตำบล</t>
  </si>
  <si>
    <t>รายได้รวม</t>
  </si>
  <si>
    <t>Type</t>
  </si>
  <si>
    <t>Revenue, Total</t>
  </si>
  <si>
    <t xml:space="preserve">       รายได้</t>
  </si>
  <si>
    <t>ค่าธรรมเนียม ค่าปรับ</t>
  </si>
  <si>
    <t>ทรัพย์สิน</t>
  </si>
  <si>
    <t>สาธารณูปโภค</t>
  </si>
  <si>
    <t>Revenue</t>
  </si>
  <si>
    <t>Taxes and duties</t>
  </si>
  <si>
    <t>Fees and fines</t>
  </si>
  <si>
    <t>Property</t>
  </si>
  <si>
    <t>Miscellaneous</t>
  </si>
  <si>
    <t>รายจ่ายรวม</t>
  </si>
  <si>
    <t>เงินอุดหนุน</t>
  </si>
  <si>
    <t>Permanent expenditure</t>
  </si>
  <si>
    <t>Public utilities</t>
  </si>
  <si>
    <t>Subsidies</t>
  </si>
  <si>
    <t>รายจ่ายประจำ</t>
  </si>
  <si>
    <t>เบ็ดเตล็ด</t>
  </si>
  <si>
    <t>Central expenditure</t>
  </si>
  <si>
    <t>Subdistrict  Administration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</si>
  <si>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</si>
  <si>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</si>
  <si>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</si>
  <si>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ACTUAL REVENUE AND EXPENDITURE OF PROVINCIAL ADMINISTRATIVE ORGANIZATION, MUNICIPALITY  AND SUBDISTRICT ADMINISTRATION</t>
  </si>
  <si>
    <t>Expenditure, Total</t>
  </si>
  <si>
    <t xml:space="preserve"> Source:   Nakhon Nayok Provincial Local Office</t>
  </si>
  <si>
    <t xml:space="preserve">     ที่มา:  สำนักงานท้องถิ่นจังหวัดนครนายก</t>
  </si>
  <si>
    <t>2551 (2008)</t>
  </si>
  <si>
    <t>2552 (2009)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</si>
  <si>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2551 - 2552</t>
  </si>
  <si>
    <t>ORGANIZATION BY TYPE: FISCAL YEAR  2008 - 2009</t>
  </si>
  <si>
    <t xml:space="preserve"> ภาษีอากร</t>
  </si>
  <si>
    <t xml:space="preserve">                                -</t>
  </si>
  <si>
    <t xml:space="preserve">                         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</si>
</sst>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99" formatCode="0.0"/>
    <numFmt numFmtId="201" formatCode="#,##0.00______________"/>
    <numFmt numFmtId="211" formatCode="#,##0.00__________"/>
    <numFmt numFmtId="213" formatCode="#,##0.0________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4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99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2" xfId="0" applyFont="1" applyBorder="1"/>
    <xf numFmtId="0" fontId="3" fillId="0" borderId="0" xfId="0" applyFont="1" applyAlignment="1">
      <alignment horizontal="left"/>
    </xf>
    <xf numFmtId="199" fontId="3" fillId="0" borderId="0" xfId="0" applyNumberFormat="1" applyFont="1" applyAlignment="1">
      <alignment horizontal="center"/>
    </xf>
    <xf numFmtId="201" fontId="2" fillId="0" borderId="4" xfId="0" applyNumberFormat="1" applyFont="1" applyBorder="1"/>
    <xf numFmtId="43" fontId="2" fillId="0" borderId="0" xfId="1" applyFont="1"/>
    <xf numFmtId="2" fontId="2" fillId="0" borderId="0" xfId="0" applyNumberFormat="1" applyFont="1"/>
    <xf numFmtId="211" fontId="3" fillId="0" borderId="6" xfId="1" applyNumberFormat="1" applyFont="1" applyBorder="1" applyAlignment="1">
      <alignment horizontal="right"/>
    </xf>
    <xf numFmtId="211" fontId="5" fillId="0" borderId="6" xfId="1" applyNumberFormat="1" applyFont="1" applyBorder="1"/>
    <xf numFmtId="211" fontId="5" fillId="0" borderId="6" xfId="1" applyNumberFormat="1" applyFont="1" applyBorder="1" applyAlignment="1">
      <alignment horizontal="left"/>
    </xf>
    <xf numFmtId="213" fontId="3" fillId="0" borderId="6" xfId="1" applyNumberFormat="1" applyFont="1" applyBorder="1" applyAlignment="1">
      <alignment horizontal="right"/>
    </xf>
    <xf numFmtId="213" fontId="5" fillId="0" borderId="6" xfId="1" applyNumberFormat="1" applyFont="1" applyBorder="1"/>
    <xf numFmtId="211" fontId="5" fillId="0" borderId="0" xfId="1" applyNumberFormat="1" applyFont="1" applyBorder="1"/>
    <xf numFmtId="211" fontId="5" fillId="0" borderId="0" xfId="1" applyNumberFormat="1" applyFont="1" applyBorder="1" applyAlignment="1">
      <alignment horizontal="center"/>
    </xf>
    <xf numFmtId="211" fontId="3" fillId="0" borderId="5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1990725</xdr:colOff>
      <xdr:row>22</xdr:row>
      <xdr:rowOff>47625</xdr:rowOff>
    </xdr:from>
    <xdr:to>
      <xdr:col>13</xdr:col>
      <xdr:colOff>190500</xdr:colOff>
      <xdr:row>23</xdr:row>
      <xdr:rowOff>190500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353800" y="6534150"/>
          <a:ext cx="190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5</xdr:row>
      <xdr:rowOff>171450</xdr:rowOff>
    </xdr:from>
    <xdr:to>
      <xdr:col>5</xdr:col>
      <xdr:colOff>1133475</xdr:colOff>
      <xdr:row>7</xdr:row>
      <xdr:rowOff>180975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819400" y="1266825"/>
          <a:ext cx="1057275" cy="638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8</xdr:col>
      <xdr:colOff>76200</xdr:colOff>
      <xdr:row>5</xdr:row>
      <xdr:rowOff>171450</xdr:rowOff>
    </xdr:from>
    <xdr:to>
      <xdr:col>8</xdr:col>
      <xdr:colOff>1333500</xdr:colOff>
      <xdr:row>7</xdr:row>
      <xdr:rowOff>180975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6819900" y="1266825"/>
          <a:ext cx="1257300" cy="638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13</xdr:col>
      <xdr:colOff>85725</xdr:colOff>
      <xdr:row>23</xdr:row>
      <xdr:rowOff>95250</xdr:rowOff>
    </xdr:from>
    <xdr:to>
      <xdr:col>13</xdr:col>
      <xdr:colOff>314325</xdr:colOff>
      <xdr:row>24</xdr:row>
      <xdr:rowOff>142875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11439525" y="6915150"/>
          <a:ext cx="228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114300</xdr:colOff>
      <xdr:row>16</xdr:row>
      <xdr:rowOff>228600</xdr:rowOff>
    </xdr:from>
    <xdr:to>
      <xdr:col>14</xdr:col>
      <xdr:colOff>19050</xdr:colOff>
      <xdr:row>22</xdr:row>
      <xdr:rowOff>219075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11468100" y="5162550"/>
          <a:ext cx="2476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21.75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N37"/>
  <sheetViews>
    <sheetView showGridLines="0" tabSelected="1" topLeftCell="G14" workbookViewId="0">
      <selection activeCell="J19" sqref="J19"/>
    </sheetView>
  </sheetViews>
  <sheetFormatPr defaultRowHeight="21"/>
  <cols>
    <col min="1" max="1" width="2.28515625" style="1" customWidth="1"/>
    <col min="2" max="2" width="6" style="1" customWidth="1"/>
    <col min="3" max="3" width="5.28515625" style="1" customWidth="1"/>
    <col min="4" max="4" width="7.85546875" style="1" customWidth="1"/>
    <col min="5" max="5" width="19.7109375" style="1" customWidth="1"/>
    <col min="6" max="6" width="18.28515625" style="1" customWidth="1"/>
    <col min="7" max="7" width="20.42578125" style="1" customWidth="1"/>
    <col min="8" max="10" width="21.28515625" style="1" customWidth="1"/>
    <col min="11" max="11" width="1" style="1" customWidth="1"/>
    <col min="12" max="12" width="3.42578125" style="1" customWidth="1"/>
    <col min="13" max="13" width="22.140625" style="1" customWidth="1"/>
    <col min="14" max="14" width="5.140625" style="1" customWidth="1"/>
    <col min="15" max="16384" width="9.140625" style="1"/>
  </cols>
  <sheetData>
    <row r="1" spans="1:14" s="4" customFormat="1">
      <c r="B1" s="27" t="s">
        <v>0</v>
      </c>
      <c r="C1" s="28">
        <v>16.100000000000001</v>
      </c>
      <c r="D1" s="27" t="s">
        <v>37</v>
      </c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5" customFormat="1" ht="18.75">
      <c r="B2" s="6" t="s">
        <v>1</v>
      </c>
      <c r="C2" s="28">
        <v>16.100000000000001</v>
      </c>
      <c r="D2" s="6" t="s">
        <v>31</v>
      </c>
    </row>
    <row r="3" spans="1:14" s="5" customFormat="1" ht="18.75">
      <c r="B3" s="6"/>
      <c r="C3" s="28"/>
      <c r="D3" s="6" t="s">
        <v>38</v>
      </c>
    </row>
    <row r="4" spans="1:14" s="5" customFormat="1" ht="3.75" customHeight="1">
      <c r="B4" s="6"/>
      <c r="C4" s="7"/>
      <c r="D4" s="6"/>
    </row>
    <row r="5" spans="1:14" s="5" customFormat="1" ht="24" customHeight="1">
      <c r="A5" s="46" t="s">
        <v>2</v>
      </c>
      <c r="B5" s="46"/>
      <c r="C5" s="46"/>
      <c r="D5" s="47"/>
      <c r="E5" s="45" t="s">
        <v>35</v>
      </c>
      <c r="F5" s="45"/>
      <c r="G5" s="45"/>
      <c r="H5" s="45" t="s">
        <v>36</v>
      </c>
      <c r="I5" s="45"/>
      <c r="J5" s="45"/>
      <c r="K5" s="52" t="s">
        <v>8</v>
      </c>
      <c r="L5" s="46"/>
      <c r="M5" s="46"/>
    </row>
    <row r="6" spans="1:14" s="8" customFormat="1" ht="24.95" customHeight="1">
      <c r="A6" s="48"/>
      <c r="B6" s="48"/>
      <c r="C6" s="48"/>
      <c r="D6" s="49"/>
      <c r="E6" s="21" t="s">
        <v>3</v>
      </c>
      <c r="F6" s="22"/>
      <c r="G6" s="21" t="s">
        <v>6</v>
      </c>
      <c r="H6" s="21" t="s">
        <v>3</v>
      </c>
      <c r="I6" s="22"/>
      <c r="J6" s="21" t="s">
        <v>6</v>
      </c>
      <c r="K6" s="53"/>
      <c r="L6" s="48"/>
      <c r="M6" s="48"/>
    </row>
    <row r="7" spans="1:14" s="8" customFormat="1" ht="24.95" customHeight="1">
      <c r="A7" s="48"/>
      <c r="B7" s="48"/>
      <c r="C7" s="48"/>
      <c r="D7" s="49"/>
      <c r="E7" s="9" t="s">
        <v>4</v>
      </c>
      <c r="F7" s="9"/>
      <c r="G7" s="9" t="s">
        <v>27</v>
      </c>
      <c r="H7" s="9" t="s">
        <v>4</v>
      </c>
      <c r="I7" s="9"/>
      <c r="J7" s="9" t="s">
        <v>27</v>
      </c>
      <c r="K7" s="53"/>
      <c r="L7" s="48"/>
      <c r="M7" s="48"/>
    </row>
    <row r="8" spans="1:14" s="8" customFormat="1" ht="24.95" customHeight="1">
      <c r="A8" s="50"/>
      <c r="B8" s="50"/>
      <c r="C8" s="50"/>
      <c r="D8" s="51"/>
      <c r="E8" s="10" t="s">
        <v>5</v>
      </c>
      <c r="F8" s="23"/>
      <c r="G8" s="23" t="s">
        <v>5</v>
      </c>
      <c r="H8" s="10" t="s">
        <v>5</v>
      </c>
      <c r="I8" s="23"/>
      <c r="J8" s="23" t="s">
        <v>5</v>
      </c>
      <c r="K8" s="54"/>
      <c r="L8" s="50"/>
      <c r="M8" s="50"/>
    </row>
    <row r="9" spans="1:14" s="8" customFormat="1" ht="29.1" customHeight="1">
      <c r="A9" s="42" t="s">
        <v>7</v>
      </c>
      <c r="B9" s="42"/>
      <c r="C9" s="42"/>
      <c r="D9" s="43"/>
      <c r="E9" s="32">
        <f t="shared" ref="E9:J9" si="0">SUM(E10+E16)</f>
        <v>112076029.56</v>
      </c>
      <c r="F9" s="35">
        <f t="shared" si="0"/>
        <v>170237186.94999999</v>
      </c>
      <c r="G9" s="32">
        <f t="shared" si="0"/>
        <v>384690161.16000003</v>
      </c>
      <c r="H9" s="32">
        <f t="shared" si="0"/>
        <v>367514717.94000006</v>
      </c>
      <c r="I9" s="39">
        <v>322865049.99000001</v>
      </c>
      <c r="J9" s="39">
        <f t="shared" si="0"/>
        <v>1192071043.9100001</v>
      </c>
      <c r="K9" s="25"/>
      <c r="L9" s="44" t="s">
        <v>9</v>
      </c>
      <c r="M9" s="44"/>
    </row>
    <row r="10" spans="1:14" s="8" customFormat="1" ht="29.1" customHeight="1">
      <c r="A10" s="12" t="s">
        <v>10</v>
      </c>
      <c r="B10" s="12"/>
      <c r="C10" s="13"/>
      <c r="D10" s="24"/>
      <c r="E10" s="33">
        <f t="shared" ref="E10:J10" si="1">SUM(E11:E15)</f>
        <v>28807667.090000004</v>
      </c>
      <c r="F10" s="36">
        <f t="shared" si="1"/>
        <v>23655930.390000001</v>
      </c>
      <c r="G10" s="33">
        <v>43880712</v>
      </c>
      <c r="H10" s="37">
        <f t="shared" si="1"/>
        <v>146730574.13000003</v>
      </c>
      <c r="I10" s="33">
        <v>97505670.340000004</v>
      </c>
      <c r="J10" s="33">
        <f t="shared" si="1"/>
        <v>366346332.15000004</v>
      </c>
      <c r="K10" s="11"/>
      <c r="L10" s="11" t="s">
        <v>14</v>
      </c>
      <c r="M10" s="13"/>
    </row>
    <row r="11" spans="1:14" s="8" customFormat="1" ht="29.1" customHeight="1">
      <c r="A11" s="13"/>
      <c r="B11" s="12" t="s">
        <v>39</v>
      </c>
      <c r="C11" s="13"/>
      <c r="D11" s="24"/>
      <c r="E11" s="33">
        <v>13816432.140000001</v>
      </c>
      <c r="F11" s="36">
        <v>9182855.5800000001</v>
      </c>
      <c r="G11" s="33">
        <v>13523649.619999999</v>
      </c>
      <c r="H11" s="37">
        <v>136669258.68000001</v>
      </c>
      <c r="I11" s="33">
        <v>83426944.719999999</v>
      </c>
      <c r="J11" s="33">
        <v>347994006.49000001</v>
      </c>
      <c r="K11" s="11"/>
      <c r="L11" s="11"/>
      <c r="M11" s="14" t="s">
        <v>15</v>
      </c>
    </row>
    <row r="12" spans="1:14" s="8" customFormat="1" ht="29.1" customHeight="1">
      <c r="A12" s="11"/>
      <c r="B12" s="11" t="s">
        <v>11</v>
      </c>
      <c r="C12" s="11"/>
      <c r="D12" s="26"/>
      <c r="E12" s="33">
        <v>2649809.42</v>
      </c>
      <c r="F12" s="36">
        <v>4625608.46</v>
      </c>
      <c r="G12" s="33">
        <v>7293241.5300000003</v>
      </c>
      <c r="H12" s="37">
        <v>365689.47</v>
      </c>
      <c r="I12" s="33">
        <v>4969811.41</v>
      </c>
      <c r="J12" s="33">
        <v>4221040.26</v>
      </c>
      <c r="K12" s="11"/>
      <c r="L12" s="11"/>
      <c r="M12" s="11" t="s">
        <v>16</v>
      </c>
    </row>
    <row r="13" spans="1:14" s="8" customFormat="1" ht="29.1" customHeight="1">
      <c r="A13" s="11"/>
      <c r="B13" s="11" t="s">
        <v>12</v>
      </c>
      <c r="C13" s="11"/>
      <c r="D13" s="26"/>
      <c r="E13" s="33">
        <v>9172530.4299999997</v>
      </c>
      <c r="F13" s="36">
        <v>4196499.78</v>
      </c>
      <c r="G13" s="33">
        <v>5970492.8799999999</v>
      </c>
      <c r="H13" s="37">
        <v>8689116.5199999996</v>
      </c>
      <c r="I13" s="33">
        <v>4243503.87</v>
      </c>
      <c r="J13" s="33">
        <v>4559726.68</v>
      </c>
      <c r="K13" s="11"/>
      <c r="L13" s="11"/>
      <c r="M13" s="11" t="s">
        <v>17</v>
      </c>
    </row>
    <row r="14" spans="1:14" s="8" customFormat="1" ht="29.1" customHeight="1">
      <c r="A14" s="11"/>
      <c r="B14" s="11" t="s">
        <v>13</v>
      </c>
      <c r="C14" s="11"/>
      <c r="D14" s="26"/>
      <c r="E14" s="34" t="s">
        <v>40</v>
      </c>
      <c r="F14" s="36">
        <v>3266288.46</v>
      </c>
      <c r="G14" s="33">
        <v>3601664.58</v>
      </c>
      <c r="H14" s="38" t="s">
        <v>41</v>
      </c>
      <c r="I14" s="33">
        <v>2011539.14</v>
      </c>
      <c r="J14" s="33">
        <v>4484610</v>
      </c>
      <c r="K14" s="11"/>
      <c r="L14" s="11"/>
      <c r="M14" s="11" t="s">
        <v>22</v>
      </c>
    </row>
    <row r="15" spans="1:14" s="8" customFormat="1" ht="29.1" customHeight="1">
      <c r="A15" s="11"/>
      <c r="B15" s="11" t="s">
        <v>25</v>
      </c>
      <c r="C15" s="11"/>
      <c r="D15" s="26"/>
      <c r="E15" s="33">
        <v>3168895.1</v>
      </c>
      <c r="F15" s="36">
        <v>2384678.11</v>
      </c>
      <c r="G15" s="33">
        <v>13491662.01</v>
      </c>
      <c r="H15" s="37">
        <v>1006509.46</v>
      </c>
      <c r="I15" s="33">
        <v>2853871.2</v>
      </c>
      <c r="J15" s="33">
        <v>5086948.72</v>
      </c>
      <c r="K15" s="11"/>
      <c r="L15" s="11"/>
      <c r="M15" s="11" t="s">
        <v>18</v>
      </c>
    </row>
    <row r="16" spans="1:14" s="8" customFormat="1" ht="29.1" customHeight="1">
      <c r="A16" s="11" t="s">
        <v>20</v>
      </c>
      <c r="B16" s="11"/>
      <c r="C16" s="11"/>
      <c r="D16" s="26"/>
      <c r="E16" s="33">
        <v>83268362.469999999</v>
      </c>
      <c r="F16" s="36">
        <v>146581256.56</v>
      </c>
      <c r="G16" s="33">
        <v>340809449.16000003</v>
      </c>
      <c r="H16" s="37">
        <v>220784143.81</v>
      </c>
      <c r="I16" s="33">
        <v>225359379.65000001</v>
      </c>
      <c r="J16" s="33">
        <v>825724711.75999999</v>
      </c>
      <c r="K16" s="11"/>
      <c r="L16" s="11" t="s">
        <v>23</v>
      </c>
      <c r="M16" s="11"/>
    </row>
    <row r="17" spans="1:13" s="8" customFormat="1" ht="29.1" customHeight="1">
      <c r="A17" s="42" t="s">
        <v>19</v>
      </c>
      <c r="B17" s="42"/>
      <c r="C17" s="42"/>
      <c r="D17" s="43"/>
      <c r="E17" s="32">
        <f t="shared" ref="E17:J17" si="2">SUM(E18:E20)</f>
        <v>237873151.70000002</v>
      </c>
      <c r="F17" s="35">
        <f t="shared" si="2"/>
        <v>347311441.13599998</v>
      </c>
      <c r="G17" s="32">
        <f t="shared" si="2"/>
        <v>890745781.32999992</v>
      </c>
      <c r="H17" s="39">
        <f t="shared" si="2"/>
        <v>224366155.04000002</v>
      </c>
      <c r="I17" s="32">
        <f t="shared" si="2"/>
        <v>546689989.05999994</v>
      </c>
      <c r="J17" s="32">
        <f t="shared" si="2"/>
        <v>762648727.76999998</v>
      </c>
      <c r="K17" s="11"/>
      <c r="L17" s="42" t="s">
        <v>32</v>
      </c>
      <c r="M17" s="42"/>
    </row>
    <row r="18" spans="1:13" s="8" customFormat="1" ht="29.1" customHeight="1">
      <c r="A18" s="40" t="s">
        <v>24</v>
      </c>
      <c r="B18" s="40"/>
      <c r="C18" s="40"/>
      <c r="D18" s="41"/>
      <c r="E18" s="33">
        <v>90913130.400000006</v>
      </c>
      <c r="F18" s="36">
        <v>277577447.75</v>
      </c>
      <c r="G18" s="33">
        <v>473073806.30000001</v>
      </c>
      <c r="H18" s="37">
        <v>125611900.97</v>
      </c>
      <c r="I18" s="33">
        <v>453599092.33999997</v>
      </c>
      <c r="J18" s="33">
        <v>500729598.38999999</v>
      </c>
      <c r="K18" s="14"/>
      <c r="L18" s="14" t="s">
        <v>21</v>
      </c>
      <c r="M18" s="14"/>
    </row>
    <row r="19" spans="1:13" s="8" customFormat="1" ht="29.1" customHeight="1">
      <c r="A19" s="20" t="s">
        <v>28</v>
      </c>
      <c r="B19" s="20"/>
      <c r="C19" s="20"/>
      <c r="D19" s="24"/>
      <c r="E19" s="33">
        <v>119080985</v>
      </c>
      <c r="F19" s="36">
        <v>59724479.935999997</v>
      </c>
      <c r="G19" s="33">
        <v>380257156.25999999</v>
      </c>
      <c r="H19" s="37">
        <v>63473740.020000003</v>
      </c>
      <c r="I19" s="33">
        <v>81525512.950000003</v>
      </c>
      <c r="J19" s="33">
        <v>217454853.76000002</v>
      </c>
      <c r="K19" s="11"/>
      <c r="L19" s="14" t="s">
        <v>29</v>
      </c>
      <c r="M19" s="14"/>
    </row>
    <row r="20" spans="1:13" s="8" customFormat="1" ht="29.1" customHeight="1">
      <c r="A20" s="12" t="s">
        <v>30</v>
      </c>
      <c r="B20" s="13"/>
      <c r="C20" s="13"/>
      <c r="D20" s="24"/>
      <c r="E20" s="33">
        <v>27879036.300000001</v>
      </c>
      <c r="F20" s="36">
        <v>10009513.449999999</v>
      </c>
      <c r="G20" s="33">
        <v>37414818.770000003</v>
      </c>
      <c r="H20" s="37">
        <v>35280514.049999997</v>
      </c>
      <c r="I20" s="33">
        <v>11565383.77</v>
      </c>
      <c r="J20" s="33">
        <v>44464275.620000005</v>
      </c>
      <c r="K20" s="11"/>
      <c r="L20" s="14" t="s">
        <v>26</v>
      </c>
      <c r="M20" s="13"/>
    </row>
    <row r="21" spans="1:13" s="11" customFormat="1" ht="3.75" customHeight="1">
      <c r="A21" s="16"/>
      <c r="B21" s="17"/>
      <c r="C21" s="17"/>
      <c r="D21" s="18"/>
      <c r="E21" s="3"/>
      <c r="F21" s="29">
        <f>SUM(F17:F20)</f>
        <v>694622882.27199996</v>
      </c>
      <c r="G21" s="3"/>
      <c r="H21" s="2"/>
      <c r="I21" s="3"/>
      <c r="J21" s="3"/>
      <c r="K21" s="2"/>
      <c r="L21" s="19"/>
      <c r="M21" s="17"/>
    </row>
    <row r="22" spans="1:13" s="8" customFormat="1" ht="4.5" customHeight="1">
      <c r="A22" s="12"/>
      <c r="B22" s="13"/>
      <c r="C22" s="13"/>
      <c r="D22" s="13"/>
      <c r="E22" s="11"/>
      <c r="F22" s="11"/>
      <c r="G22" s="11"/>
      <c r="H22" s="11"/>
      <c r="I22" s="11"/>
      <c r="J22" s="11"/>
      <c r="K22" s="11"/>
      <c r="L22" s="14"/>
      <c r="M22" s="13"/>
    </row>
    <row r="23" spans="1:13" s="8" customFormat="1" ht="26.25" customHeight="1">
      <c r="A23" s="13"/>
      <c r="B23" s="1" t="s">
        <v>34</v>
      </c>
      <c r="C23" s="1"/>
      <c r="D23" s="1"/>
      <c r="E23" s="1"/>
      <c r="F23" s="11"/>
      <c r="G23" s="11"/>
      <c r="H23" s="11"/>
      <c r="I23" s="11"/>
      <c r="J23" s="11"/>
      <c r="K23" s="11"/>
      <c r="L23" s="11"/>
      <c r="M23" s="13"/>
    </row>
    <row r="24" spans="1:13" s="8" customFormat="1" ht="21.75" customHeight="1">
      <c r="B24" s="1" t="s">
        <v>33</v>
      </c>
      <c r="C24" s="1"/>
      <c r="D24" s="1"/>
      <c r="E24" s="1"/>
      <c r="F24" s="11"/>
      <c r="G24" s="11"/>
      <c r="H24" s="11"/>
      <c r="I24" s="11"/>
      <c r="J24" s="11"/>
      <c r="K24" s="11"/>
    </row>
    <row r="25" spans="1:13" s="8" customFormat="1">
      <c r="F25" s="31"/>
    </row>
    <row r="26" spans="1:13" s="8" customFormat="1" ht="18.75"/>
    <row r="27" spans="1:13" s="8" customFormat="1" ht="18.75"/>
    <row r="28" spans="1:13" s="8" customFormat="1" ht="18.75"/>
    <row r="29" spans="1:13" s="8" customFormat="1" ht="18.75"/>
    <row r="30" spans="1:13" s="8" customFormat="1" ht="18.75"/>
    <row r="31" spans="1:13" s="8" customFormat="1" ht="18.75"/>
    <row r="32" spans="1:13" s="8" customFormat="1" ht="18.75"/>
    <row r="33" spans="5:5" s="8" customFormat="1" ht="18.75"/>
    <row r="34" spans="5:5" s="8" customFormat="1" ht="18.75"/>
    <row r="35" spans="5:5">
      <c r="E35" s="30"/>
    </row>
    <row r="37" spans="5:5">
      <c r="E37" s="31"/>
    </row>
  </sheetData>
  <mergeCells count="9">
    <mergeCell ref="A18:D18"/>
    <mergeCell ref="A17:D17"/>
    <mergeCell ref="L17:M17"/>
    <mergeCell ref="A9:D9"/>
    <mergeCell ref="L9:M9"/>
    <mergeCell ref="E5:G5"/>
    <mergeCell ref="H5:J5"/>
    <mergeCell ref="A5:D8"/>
    <mergeCell ref="K5:M8"/>
  </mergeCells>
  <phoneticPr fontId="6" type="noConversion"/>
  <pageMargins left="0.78740157480314965" right="0.35433070866141736" top="0.98425196850393704" bottom="0.74803149606299213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T-16.1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2010-08-11T02:29:43Z</cp:lastPrinted>
  <dcterms:created xsi:type="dcterms:W3CDTF">1997-06-13T10:07:54Z</dcterms:created>
  <dcterms:modified xsi:type="dcterms:W3CDTF">2011-02-16T03:13:24Z</dcterms:modified>
</cp:coreProperties>
</file>