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.5" sheetId="1" r:id="rId1"/>
  </sheets>
  <calcPr calcId="124519"/>
</workbook>
</file>

<file path=xl/calcChain.xml><?xml version="1.0" encoding="utf-8"?>
<calcChain xmlns="http://schemas.openxmlformats.org/spreadsheetml/2006/main">
  <c r="F11" i="1"/>
  <c r="N11"/>
  <c r="F12"/>
  <c r="N12"/>
  <c r="F13"/>
  <c r="N13"/>
  <c r="F14"/>
  <c r="N14"/>
  <c r="F15"/>
  <c r="J15"/>
  <c r="K15"/>
  <c r="L15"/>
  <c r="N15"/>
  <c r="R15"/>
  <c r="S15"/>
  <c r="T15"/>
</calcChain>
</file>

<file path=xl/sharedStrings.xml><?xml version="1.0" encoding="utf-8"?>
<sst xmlns="http://schemas.openxmlformats.org/spreadsheetml/2006/main" count="44" uniqueCount="22">
  <si>
    <t xml:space="preserve"> Department of Local Administration, Ministry of Interior</t>
  </si>
  <si>
    <t>Source :</t>
  </si>
  <si>
    <t xml:space="preserve"> กรมการปกครอง  กระทรวงมหาดไทย</t>
  </si>
  <si>
    <t>ที่มา :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</si>
  <si>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</si>
  <si>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</si>
  <si>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</si>
  <si>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</si>
  <si>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</si>
  <si>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</si>
  <si>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</si>
  <si>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</si>
  <si>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</si>
  <si>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</si>
  <si>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</si>
  <si>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</si>
  <si>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Deaths</t>
  </si>
  <si>
    <t>การเกิด Births</t>
  </si>
  <si>
    <t>NUMBER OF BIRTHS AND DEATHS  BY SEX: 2002 -  2006</t>
  </si>
  <si>
    <t>TABLE</t>
  </si>
  <si>
    <t>จำนวนการเกิด การตาย จำแนกตามเพศ  พ.ศ. 2545 -  2549</t>
  </si>
  <si>
    <t>ตาราง</t>
  </si>
</sst>
</file>

<file path=xl/styles.xml><?xml version="1.0" encoding="utf-8"?>
<styleSheet xmlns="http://schemas.openxmlformats.org/spreadsheetml/2006/main">
  <numFmts count="1">
    <numFmt numFmtId="187" formatCode="\ \ #,##0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2" fillId="0" borderId="0" xfId="0" applyNumberFormat="1" applyFont="1" applyBorder="1" applyAlignment="1">
      <alignment horizontal="left" indent="3"/>
    </xf>
    <xf numFmtId="0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3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0" fontId="2" fillId="0" borderId="0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0"/>
  <sheetViews>
    <sheetView showGridLines="0" tabSelected="1" workbookViewId="0">
      <selection activeCell="F14" sqref="F14"/>
    </sheetView>
  </sheetViews>
  <sheetFormatPr defaultRowHeight="21"/>
  <cols>
    <col min="1" max="1" width="2" style="1" customWidth="1"/>
    <col min="2" max="2" width="1.28515625" style="1" customWidth="1"/>
    <col min="3" max="3" width="5.85546875" style="1" customWidth="1"/>
    <col min="4" max="4" width="3.42578125" style="1" customWidth="1"/>
    <col min="5" max="5" width="9" style="1" customWidth="1"/>
    <col min="6" max="6" width="8.85546875" style="1" customWidth="1"/>
    <col min="7" max="8" width="7.7109375" style="1" customWidth="1"/>
    <col min="9" max="9" width="1.7109375" style="1" customWidth="1"/>
    <col min="10" max="10" width="8.85546875" style="1" customWidth="1"/>
    <col min="11" max="12" width="7.7109375" style="1" customWidth="1"/>
    <col min="13" max="13" width="1.7109375" style="1" customWidth="1"/>
    <col min="14" max="14" width="8.85546875" style="1" customWidth="1"/>
    <col min="15" max="16" width="7.7109375" style="1" customWidth="1"/>
    <col min="17" max="17" width="1.7109375" style="1" customWidth="1"/>
    <col min="18" max="18" width="8.85546875" style="1" customWidth="1"/>
    <col min="19" max="19" width="7.5703125" style="1" customWidth="1"/>
    <col min="20" max="20" width="8" style="1" customWidth="1"/>
    <col min="21" max="21" width="1" style="1" customWidth="1"/>
    <col min="22" max="22" width="20" style="2" customWidth="1"/>
    <col min="23" max="16384" width="9.140625" style="1"/>
  </cols>
  <sheetData>
    <row r="2" spans="2:22" s="37" customFormat="1" ht="24" customHeight="1">
      <c r="C2" s="37" t="s">
        <v>21</v>
      </c>
      <c r="D2" s="36">
        <v>1.5</v>
      </c>
      <c r="E2" s="37" t="s">
        <v>20</v>
      </c>
      <c r="V2" s="38"/>
    </row>
    <row r="3" spans="2:22" s="34" customFormat="1" ht="24" customHeight="1">
      <c r="C3" s="34" t="s">
        <v>19</v>
      </c>
      <c r="D3" s="36">
        <v>1.5</v>
      </c>
      <c r="E3" s="34" t="s">
        <v>18</v>
      </c>
      <c r="V3" s="35"/>
    </row>
    <row r="4" spans="2:22" ht="6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22" s="5" customFormat="1" ht="21" customHeight="1">
      <c r="B5" s="21"/>
      <c r="C5" s="21"/>
      <c r="D5" s="21"/>
      <c r="E5" s="21"/>
      <c r="F5" s="32" t="s">
        <v>17</v>
      </c>
      <c r="G5" s="32"/>
      <c r="H5" s="32"/>
      <c r="I5" s="32"/>
      <c r="J5" s="32"/>
      <c r="K5" s="32"/>
      <c r="L5" s="32"/>
      <c r="M5" s="33"/>
      <c r="N5" s="32" t="s">
        <v>16</v>
      </c>
      <c r="O5" s="32"/>
      <c r="P5" s="32"/>
      <c r="Q5" s="32"/>
      <c r="R5" s="32"/>
      <c r="S5" s="32"/>
      <c r="T5" s="32"/>
      <c r="U5" s="31" t="s">
        <v>15</v>
      </c>
      <c r="V5" s="31"/>
    </row>
    <row r="6" spans="2:22" s="5" customFormat="1" ht="21" customHeight="1">
      <c r="B6" s="6"/>
      <c r="C6" s="6"/>
      <c r="D6" s="6"/>
      <c r="E6" s="6"/>
      <c r="F6" s="30"/>
      <c r="G6" s="30" t="s">
        <v>14</v>
      </c>
      <c r="H6" s="30"/>
      <c r="I6" s="29"/>
      <c r="J6" s="29"/>
      <c r="K6" s="18" t="s">
        <v>13</v>
      </c>
      <c r="L6" s="18"/>
      <c r="M6" s="18"/>
      <c r="N6" s="30"/>
      <c r="O6" s="30" t="s">
        <v>14</v>
      </c>
      <c r="P6" s="30"/>
      <c r="Q6" s="29"/>
      <c r="R6" s="29"/>
      <c r="S6" s="18" t="s">
        <v>13</v>
      </c>
      <c r="T6" s="18"/>
      <c r="U6" s="25"/>
      <c r="V6" s="25"/>
    </row>
    <row r="7" spans="2:22" s="5" customFormat="1" ht="21" customHeight="1">
      <c r="B7" s="27" t="s">
        <v>12</v>
      </c>
      <c r="C7" s="27"/>
      <c r="D7" s="27"/>
      <c r="E7" s="27"/>
      <c r="F7" s="28"/>
      <c r="G7" s="28" t="s">
        <v>11</v>
      </c>
      <c r="H7" s="28"/>
      <c r="I7" s="29"/>
      <c r="J7" s="28"/>
      <c r="K7" s="23" t="s">
        <v>10</v>
      </c>
      <c r="L7" s="23"/>
      <c r="M7" s="18"/>
      <c r="N7" s="28"/>
      <c r="O7" s="28" t="s">
        <v>11</v>
      </c>
      <c r="P7" s="28"/>
      <c r="Q7" s="29"/>
      <c r="R7" s="28"/>
      <c r="S7" s="23" t="s">
        <v>10</v>
      </c>
      <c r="T7" s="23"/>
      <c r="U7" s="25"/>
      <c r="V7" s="25"/>
    </row>
    <row r="8" spans="2:22" s="5" customFormat="1" ht="21" customHeight="1">
      <c r="B8" s="27"/>
      <c r="C8" s="27"/>
      <c r="D8" s="27"/>
      <c r="E8" s="27"/>
      <c r="F8" s="26" t="s">
        <v>9</v>
      </c>
      <c r="G8" s="26" t="s">
        <v>8</v>
      </c>
      <c r="H8" s="26" t="s">
        <v>7</v>
      </c>
      <c r="I8" s="18"/>
      <c r="J8" s="26" t="s">
        <v>9</v>
      </c>
      <c r="K8" s="26" t="s">
        <v>8</v>
      </c>
      <c r="L8" s="26" t="s">
        <v>7</v>
      </c>
      <c r="M8" s="18"/>
      <c r="N8" s="26" t="s">
        <v>9</v>
      </c>
      <c r="O8" s="26" t="s">
        <v>8</v>
      </c>
      <c r="P8" s="26" t="s">
        <v>7</v>
      </c>
      <c r="Q8" s="18"/>
      <c r="R8" s="26" t="s">
        <v>9</v>
      </c>
      <c r="S8" s="26" t="s">
        <v>8</v>
      </c>
      <c r="T8" s="26" t="s">
        <v>7</v>
      </c>
      <c r="U8" s="25"/>
      <c r="V8" s="25"/>
    </row>
    <row r="9" spans="2:22" s="5" customFormat="1" ht="21" customHeight="1">
      <c r="B9" s="24"/>
      <c r="C9" s="24"/>
      <c r="D9" s="24"/>
      <c r="E9" s="24"/>
      <c r="F9" s="23" t="s">
        <v>6</v>
      </c>
      <c r="G9" s="23" t="s">
        <v>5</v>
      </c>
      <c r="H9" s="23" t="s">
        <v>4</v>
      </c>
      <c r="I9" s="23"/>
      <c r="J9" s="23" t="s">
        <v>6</v>
      </c>
      <c r="K9" s="23" t="s">
        <v>5</v>
      </c>
      <c r="L9" s="23" t="s">
        <v>4</v>
      </c>
      <c r="M9" s="23"/>
      <c r="N9" s="23" t="s">
        <v>6</v>
      </c>
      <c r="O9" s="23" t="s">
        <v>5</v>
      </c>
      <c r="P9" s="23" t="s">
        <v>4</v>
      </c>
      <c r="Q9" s="23"/>
      <c r="R9" s="23" t="s">
        <v>6</v>
      </c>
      <c r="S9" s="23" t="s">
        <v>5</v>
      </c>
      <c r="T9" s="23" t="s">
        <v>4</v>
      </c>
      <c r="U9" s="22"/>
      <c r="V9" s="22"/>
    </row>
    <row r="10" spans="2:22" s="5" customFormat="1" ht="6" customHeight="1">
      <c r="F10" s="21"/>
      <c r="G10" s="21"/>
      <c r="H10" s="6"/>
      <c r="I10" s="6"/>
      <c r="J10" s="6"/>
      <c r="K10" s="6"/>
      <c r="L10" s="6"/>
      <c r="M10" s="6"/>
      <c r="N10" s="6"/>
      <c r="O10" s="21"/>
      <c r="P10" s="21"/>
      <c r="Q10" s="21"/>
      <c r="R10" s="21"/>
      <c r="S10" s="21"/>
      <c r="T10" s="21"/>
      <c r="U10" s="21"/>
      <c r="V10" s="20"/>
    </row>
    <row r="11" spans="2:22" s="5" customFormat="1" ht="27" customHeight="1">
      <c r="B11" s="16"/>
      <c r="C11" s="16">
        <v>2545</v>
      </c>
      <c r="D11" s="16"/>
      <c r="E11" s="16"/>
      <c r="F11" s="14">
        <f>SUM(G11:H11)</f>
        <v>10441</v>
      </c>
      <c r="G11" s="14">
        <v>5374</v>
      </c>
      <c r="H11" s="14">
        <v>5067</v>
      </c>
      <c r="I11" s="14"/>
      <c r="J11" s="16">
        <v>13.02</v>
      </c>
      <c r="K11" s="16">
        <v>13.77</v>
      </c>
      <c r="L11" s="16">
        <v>12.31</v>
      </c>
      <c r="M11" s="16"/>
      <c r="N11" s="14">
        <f>SUM(O11:P11)</f>
        <v>4711</v>
      </c>
      <c r="O11" s="14">
        <v>2688</v>
      </c>
      <c r="P11" s="14">
        <v>2023</v>
      </c>
      <c r="Q11" s="14"/>
      <c r="R11" s="13">
        <v>5.87</v>
      </c>
      <c r="S11" s="13">
        <v>6.89</v>
      </c>
      <c r="T11" s="13">
        <v>4.91</v>
      </c>
      <c r="U11" s="12"/>
      <c r="V11" s="11">
        <v>2002</v>
      </c>
    </row>
    <row r="12" spans="2:22" s="5" customFormat="1" ht="27" customHeight="1">
      <c r="B12" s="16"/>
      <c r="C12" s="16">
        <v>2546</v>
      </c>
      <c r="D12" s="16"/>
      <c r="E12" s="16"/>
      <c r="F12" s="14">
        <f>SUM(G12:H12)</f>
        <v>11139</v>
      </c>
      <c r="G12" s="14">
        <v>5635</v>
      </c>
      <c r="H12" s="14">
        <v>5504</v>
      </c>
      <c r="I12" s="14"/>
      <c r="J12" s="16">
        <v>13.71</v>
      </c>
      <c r="K12" s="16">
        <v>14.27</v>
      </c>
      <c r="L12" s="16">
        <v>13.18</v>
      </c>
      <c r="M12" s="16"/>
      <c r="N12" s="14">
        <f>SUM(O12:P12)</f>
        <v>5053</v>
      </c>
      <c r="O12" s="14">
        <v>2832</v>
      </c>
      <c r="P12" s="14">
        <v>2221</v>
      </c>
      <c r="Q12" s="14"/>
      <c r="R12" s="13">
        <v>6.22</v>
      </c>
      <c r="S12" s="13">
        <v>7.17</v>
      </c>
      <c r="T12" s="13">
        <v>5.32</v>
      </c>
      <c r="U12" s="12"/>
      <c r="V12" s="11">
        <v>2003</v>
      </c>
    </row>
    <row r="13" spans="2:22" s="5" customFormat="1" ht="27" customHeight="1">
      <c r="B13" s="16"/>
      <c r="C13" s="16">
        <v>2547</v>
      </c>
      <c r="D13" s="16"/>
      <c r="E13" s="16"/>
      <c r="F13" s="14">
        <f>SUM(G13:H13)</f>
        <v>11936</v>
      </c>
      <c r="G13" s="14">
        <v>6157</v>
      </c>
      <c r="H13" s="14">
        <v>5779</v>
      </c>
      <c r="I13" s="14"/>
      <c r="J13" s="16">
        <v>14.96</v>
      </c>
      <c r="K13" s="16">
        <v>15.95</v>
      </c>
      <c r="L13" s="16">
        <v>14.02</v>
      </c>
      <c r="M13" s="16"/>
      <c r="N13" s="14">
        <f>SUM(O13:P13)</f>
        <v>5112</v>
      </c>
      <c r="O13" s="14">
        <v>2841</v>
      </c>
      <c r="P13" s="14">
        <v>2271</v>
      </c>
      <c r="Q13" s="14"/>
      <c r="R13" s="13">
        <v>6.4</v>
      </c>
      <c r="S13" s="13">
        <v>7.36</v>
      </c>
      <c r="T13" s="13">
        <v>5.51</v>
      </c>
      <c r="U13" s="12"/>
      <c r="V13" s="11">
        <v>2004</v>
      </c>
    </row>
    <row r="14" spans="2:22" s="5" customFormat="1" ht="24" customHeight="1">
      <c r="B14" s="19"/>
      <c r="C14" s="19">
        <v>2548</v>
      </c>
      <c r="D14" s="19"/>
      <c r="E14" s="18"/>
      <c r="F14" s="14">
        <f>SUM(G14:H14)</f>
        <v>11137</v>
      </c>
      <c r="G14" s="14">
        <v>5790</v>
      </c>
      <c r="H14" s="14">
        <v>5347</v>
      </c>
      <c r="I14" s="14"/>
      <c r="J14" s="18">
        <v>13.77</v>
      </c>
      <c r="K14" s="18">
        <v>14.79</v>
      </c>
      <c r="L14" s="18">
        <v>12.81</v>
      </c>
      <c r="M14" s="18"/>
      <c r="N14" s="14">
        <f>SUM(O14:P14)</f>
        <v>5525</v>
      </c>
      <c r="O14" s="14">
        <v>3062</v>
      </c>
      <c r="P14" s="14">
        <v>2463</v>
      </c>
      <c r="Q14" s="14"/>
      <c r="R14" s="13">
        <v>6.83</v>
      </c>
      <c r="S14" s="13">
        <v>7.82</v>
      </c>
      <c r="T14" s="13">
        <v>5.9</v>
      </c>
      <c r="U14" s="6"/>
      <c r="V14" s="17">
        <v>2005</v>
      </c>
    </row>
    <row r="15" spans="2:22" s="5" customFormat="1" ht="27" customHeight="1">
      <c r="B15" s="16"/>
      <c r="C15" s="16">
        <v>2549</v>
      </c>
      <c r="D15" s="16"/>
      <c r="E15" s="16"/>
      <c r="F15" s="15">
        <f>SUM(G15:H15)</f>
        <v>9605</v>
      </c>
      <c r="G15" s="14">
        <v>4881</v>
      </c>
      <c r="H15" s="14">
        <v>4724</v>
      </c>
      <c r="I15" s="14"/>
      <c r="J15" s="13">
        <f>9605/821905*1000</f>
        <v>11.686265444303174</v>
      </c>
      <c r="K15" s="13">
        <f>4881/397547*1000</f>
        <v>12.277793569062275</v>
      </c>
      <c r="L15" s="13">
        <f>4724/424358*1000</f>
        <v>11.132110152277088</v>
      </c>
      <c r="M15" s="13"/>
      <c r="N15" s="14">
        <f>SUM(O15:P15)</f>
        <v>5037</v>
      </c>
      <c r="O15" s="14">
        <v>2806</v>
      </c>
      <c r="P15" s="14">
        <v>2231</v>
      </c>
      <c r="Q15" s="14"/>
      <c r="R15" s="13">
        <f>5037/821905*1000</f>
        <v>6.1284455016090664</v>
      </c>
      <c r="S15" s="13">
        <f>2806/397547*1000</f>
        <v>7.0582849323476218</v>
      </c>
      <c r="T15" s="13">
        <f>2231/424358*1000</f>
        <v>5.2573534609928414</v>
      </c>
      <c r="U15" s="12"/>
      <c r="V15" s="11">
        <v>2006</v>
      </c>
    </row>
    <row r="16" spans="2:22" ht="5.25" customHeigh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ht="5.25" customHeight="1">
      <c r="T17" s="9"/>
      <c r="U17" s="2"/>
    </row>
    <row r="18" spans="2:22" s="5" customFormat="1" ht="18.75" customHeight="1">
      <c r="D18" s="8" t="s">
        <v>3</v>
      </c>
      <c r="E18" s="7" t="s">
        <v>2</v>
      </c>
      <c r="V18" s="6"/>
    </row>
    <row r="19" spans="2:22" s="5" customFormat="1" ht="17.25" customHeight="1">
      <c r="B19" s="7"/>
      <c r="D19" s="8" t="s">
        <v>1</v>
      </c>
      <c r="E19" s="7" t="s">
        <v>0</v>
      </c>
      <c r="V19" s="6"/>
    </row>
    <row r="20" spans="2:22">
      <c r="F20" s="4"/>
      <c r="G20" s="4"/>
      <c r="H20" s="4"/>
      <c r="I20" s="4"/>
      <c r="J20" s="3"/>
    </row>
  </sheetData>
  <mergeCells count="5">
    <mergeCell ref="U5:V9"/>
    <mergeCell ref="B8:E8"/>
    <mergeCell ref="B7:E7"/>
    <mergeCell ref="F5:L5"/>
    <mergeCell ref="N5:T5"/>
  </mergeCells>
  <printOptions horizontalCentered="1"/>
  <pageMargins left="0.47244094488188981" right="0.47244094488188981" top="0.6692913385826772" bottom="0.39370078740157483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2007-10-16T06:44:37Z</dcterms:created>
  <dcterms:modified xsi:type="dcterms:W3CDTF">2007-10-16T06:44:44Z</dcterms:modified>
</cp:coreProperties>
</file>