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5" sheetId="1" r:id="rId1"/>
  </sheets>
  <calcPr calcId="144525"/>
</workbook>
</file>

<file path=xl/calcChain.xml><?xml version="1.0" encoding="utf-8"?>
<calcChain xmlns="http://schemas.openxmlformats.org/spreadsheetml/2006/main">
  <c r="S21" i="1" l="1"/>
  <c r="R21" i="1"/>
  <c r="Q21" i="1"/>
  <c r="P21" i="1"/>
  <c r="O21" i="1"/>
  <c r="N21" i="1" s="1"/>
  <c r="M21" i="1"/>
  <c r="L21" i="1"/>
  <c r="K21" i="1"/>
  <c r="H21" i="1"/>
  <c r="G21" i="1"/>
  <c r="F21" i="1"/>
  <c r="E21" i="1" s="1"/>
  <c r="S20" i="1"/>
  <c r="R20" i="1"/>
  <c r="Q20" i="1" s="1"/>
  <c r="P20" i="1"/>
  <c r="O20" i="1"/>
  <c r="N20" i="1"/>
  <c r="M20" i="1"/>
  <c r="L20" i="1"/>
  <c r="K20" i="1" s="1"/>
  <c r="H20" i="1"/>
  <c r="G20" i="1"/>
  <c r="F20" i="1"/>
  <c r="E20" i="1" s="1"/>
  <c r="S19" i="1"/>
  <c r="R19" i="1"/>
  <c r="Q19" i="1"/>
  <c r="P19" i="1"/>
  <c r="O19" i="1"/>
  <c r="N19" i="1" s="1"/>
  <c r="M19" i="1"/>
  <c r="L19" i="1"/>
  <c r="K19" i="1"/>
  <c r="H19" i="1"/>
  <c r="G19" i="1"/>
  <c r="F19" i="1"/>
  <c r="E19" i="1"/>
  <c r="S18" i="1"/>
  <c r="R18" i="1"/>
  <c r="Q18" i="1" s="1"/>
  <c r="P18" i="1"/>
  <c r="O18" i="1"/>
  <c r="N18" i="1"/>
  <c r="M18" i="1"/>
  <c r="L18" i="1"/>
  <c r="K18" i="1" s="1"/>
  <c r="H18" i="1"/>
  <c r="G18" i="1"/>
  <c r="F18" i="1"/>
  <c r="E18" i="1" s="1"/>
  <c r="S17" i="1"/>
  <c r="R17" i="1"/>
  <c r="Q17" i="1"/>
  <c r="P17" i="1"/>
  <c r="O17" i="1"/>
  <c r="N17" i="1" s="1"/>
  <c r="M17" i="1"/>
  <c r="L17" i="1"/>
  <c r="K17" i="1"/>
  <c r="H17" i="1"/>
  <c r="G17" i="1"/>
  <c r="F17" i="1"/>
  <c r="E17" i="1"/>
  <c r="S16" i="1"/>
  <c r="R16" i="1"/>
  <c r="Q16" i="1" s="1"/>
  <c r="P16" i="1"/>
  <c r="G16" i="1" s="1"/>
  <c r="O16" i="1"/>
  <c r="N16" i="1"/>
  <c r="M16" i="1"/>
  <c r="L16" i="1"/>
  <c r="K16" i="1" s="1"/>
  <c r="H16" i="1"/>
  <c r="F16" i="1"/>
  <c r="E16" i="1" s="1"/>
  <c r="S15" i="1"/>
  <c r="R15" i="1"/>
  <c r="Q15" i="1"/>
  <c r="P15" i="1"/>
  <c r="O15" i="1"/>
  <c r="N15" i="1" s="1"/>
  <c r="M15" i="1"/>
  <c r="L15" i="1"/>
  <c r="K15" i="1"/>
  <c r="H15" i="1"/>
  <c r="G15" i="1"/>
  <c r="S14" i="1"/>
  <c r="R14" i="1"/>
  <c r="Q14" i="1" s="1"/>
  <c r="P14" i="1"/>
  <c r="G14" i="1" s="1"/>
  <c r="O14" i="1"/>
  <c r="N14" i="1"/>
  <c r="M14" i="1"/>
  <c r="L14" i="1"/>
  <c r="K14" i="1" s="1"/>
  <c r="H14" i="1"/>
  <c r="F14" i="1"/>
  <c r="E14" i="1" s="1"/>
  <c r="S13" i="1"/>
  <c r="R13" i="1"/>
  <c r="Q13" i="1"/>
  <c r="P13" i="1"/>
  <c r="O13" i="1"/>
  <c r="N13" i="1" s="1"/>
  <c r="M13" i="1"/>
  <c r="L13" i="1"/>
  <c r="K13" i="1"/>
  <c r="J13" i="1"/>
  <c r="I13" i="1"/>
  <c r="H13" i="1" s="1"/>
  <c r="G13" i="1"/>
  <c r="F13" i="1" l="1"/>
  <c r="E13" i="1" s="1"/>
  <c r="F15" i="1"/>
  <c r="E15" i="1" s="1"/>
</calcChain>
</file>

<file path=xl/sharedStrings.xml><?xml version="1.0" encoding="utf-8"?>
<sst xmlns="http://schemas.openxmlformats.org/spreadsheetml/2006/main" count="77" uniqueCount="49">
  <si>
    <t xml:space="preserve">ตาราง    </t>
  </si>
  <si>
    <t>จำนวนครู จำแนกตามสังกัด เพศ เป็นรายอำเภอ ปีการศึกษา 2551</t>
  </si>
  <si>
    <t>TABLE</t>
  </si>
  <si>
    <t>NUMBER OF TEACHERS BY JURISDICTION, SEX AND DISTRICT: ACADEMIC YEAR 2008</t>
  </si>
  <si>
    <t>อำเภอ/กิ่งอำเภอ</t>
  </si>
  <si>
    <t>สังกัด Jurisdiction</t>
  </si>
  <si>
    <t>District/minor district</t>
  </si>
  <si>
    <t xml:space="preserve"> 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</si>
  <si>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</si>
  <si>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</si>
  <si>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</si>
  <si>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</si>
  <si>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สำนักประสานและพัฒนา</t>
  </si>
  <si>
    <t>Total</t>
  </si>
  <si>
    <t>การศึกษาขั้นพื้นฐาน</t>
  </si>
  <si>
    <t>การศึกษาเอกชน</t>
  </si>
  <si>
    <t>การจัดการศึกษาท้องถิ่น</t>
  </si>
  <si>
    <r>
      <t xml:space="preserve">อื่น ๆ </t>
    </r>
    <r>
      <rPr>
        <vertAlign val="superscript"/>
        <sz val="11"/>
        <rFont val="AngsanaUPC"/>
        <family val="1"/>
        <charset val="222"/>
      </rPr>
      <t>1/</t>
    </r>
  </si>
  <si>
    <t>Office of the Basic</t>
  </si>
  <si>
    <t>Office of the Private</t>
  </si>
  <si>
    <t>Bureau of Local Educational</t>
  </si>
  <si>
    <t>Others</t>
  </si>
  <si>
    <t>Education Commission</t>
  </si>
  <si>
    <t xml:space="preserve"> Co-ordination and Development</t>
  </si>
  <si>
    <t>ชาย</t>
  </si>
  <si>
    <t>หญิง</t>
  </si>
  <si>
    <t>Male</t>
  </si>
  <si>
    <t>Female</t>
  </si>
  <si>
    <t>รวมยอด</t>
  </si>
  <si>
    <t>เมืองกระบี่</t>
  </si>
  <si>
    <t>Mueang Krabi</t>
  </si>
  <si>
    <t>เขาพนม</t>
  </si>
  <si>
    <t>Khao Phanom</t>
  </si>
  <si>
    <t>เกาะลันตา</t>
  </si>
  <si>
    <t>Ko Lanta</t>
  </si>
  <si>
    <t>คลองท่อม</t>
  </si>
  <si>
    <t>Khlong Thom</t>
  </si>
  <si>
    <t>อ่าวลึก</t>
  </si>
  <si>
    <t>Ao Luek</t>
  </si>
  <si>
    <t>ปลายพระยา</t>
  </si>
  <si>
    <t>Plai Phraya</t>
  </si>
  <si>
    <t>ลำทับ</t>
  </si>
  <si>
    <t>Lam Thap</t>
  </si>
  <si>
    <t>เหนือคลอง</t>
  </si>
  <si>
    <t>Nuea Khlong</t>
  </si>
  <si>
    <t xml:space="preserve">     1/  รวม  กรมศาสนา </t>
  </si>
  <si>
    <t xml:space="preserve">        1/    Including   The  Religious   Affairs  Department </t>
  </si>
  <si>
    <t xml:space="preserve">     ที่มา:  สำนักงานเขตพื้นที่การศึกษาจังหวัดกระบี่    เขต  8</t>
  </si>
  <si>
    <t>Source:    Krabi   Educational Service Area Office, Area   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</si>
</sst>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1"/>
      <name val="AngsanaUPC"/>
      <family val="1"/>
      <charset val="222"/>
    </font>
    <font>
      <sz val="11"/>
      <name val="Cordia New"/>
      <charset val="222"/>
    </font>
    <font>
      <vertAlign val="superscript"/>
      <sz val="11"/>
      <name val="AngsanaUPC"/>
      <family val="1"/>
      <charset val="222"/>
    </font>
    <font>
      <b/>
      <sz val="11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sz val="11"/>
      <name val="Angsana New"/>
      <family val="1"/>
    </font>
    <font>
      <sz val="13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/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0" xfId="0" applyFont="1" applyBorder="1"/>
    <xf numFmtId="0" fontId="5" fillId="0" borderId="7" xfId="0" applyFont="1" applyBorder="1"/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87" fontId="9" fillId="0" borderId="13" xfId="1" applyNumberFormat="1" applyFont="1" applyBorder="1" applyAlignment="1">
      <alignment vertical="center"/>
    </xf>
    <xf numFmtId="187" fontId="4" fillId="0" borderId="13" xfId="1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/>
    <xf numFmtId="0" fontId="10" fillId="0" borderId="0" xfId="0" applyFont="1" applyBorder="1"/>
    <xf numFmtId="187" fontId="4" fillId="0" borderId="13" xfId="1" applyNumberFormat="1" applyFont="1" applyBorder="1"/>
    <xf numFmtId="187" fontId="4" fillId="0" borderId="7" xfId="1" applyNumberFormat="1" applyFont="1" applyBorder="1"/>
    <xf numFmtId="0" fontId="5" fillId="0" borderId="8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8" xfId="0" applyFont="1" applyBorder="1"/>
    <xf numFmtId="0" fontId="5" fillId="0" borderId="0" xfId="0" applyFont="1" applyBorder="1" applyAlignment="1">
      <alignment horizontal="left"/>
    </xf>
    <xf numFmtId="0" fontId="4" fillId="0" borderId="7" xfId="0" applyFont="1" applyBorder="1"/>
    <xf numFmtId="0" fontId="4" fillId="0" borderId="13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4" xfId="0" applyFont="1" applyBorder="1"/>
    <xf numFmtId="0" fontId="4" fillId="0" borderId="9" xfId="0" applyFont="1" applyBorder="1"/>
    <xf numFmtId="0" fontId="11" fillId="0" borderId="0" xfId="0" applyFont="1" applyBorder="1"/>
    <xf numFmtId="0" fontId="12" fillId="0" borderId="0" xfId="0" applyFont="1"/>
    <xf numFmtId="0" fontId="11" fillId="0" borderId="0" xfId="0" applyFont="1"/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showGridLines="0" tabSelected="1" zoomScale="75" workbookViewId="0">
      <selection activeCell="G20" sqref="G20"/>
    </sheetView>
  </sheetViews>
  <sheetFormatPr defaultRowHeight="21" x14ac:dyDescent="0.45"/>
  <cols>
    <col min="1" max="1" width="1.7109375" style="6" customWidth="1"/>
    <col min="2" max="2" width="5.85546875" style="6" customWidth="1"/>
    <col min="3" max="3" width="4" style="6" customWidth="1"/>
    <col min="4" max="4" width="8.85546875" style="6" customWidth="1"/>
    <col min="5" max="7" width="6.140625" style="6" customWidth="1"/>
    <col min="8" max="15" width="6.7109375" style="6" customWidth="1"/>
    <col min="16" max="16" width="7.42578125" style="6" customWidth="1"/>
    <col min="17" max="19" width="6.7109375" style="6" customWidth="1"/>
    <col min="20" max="20" width="1.28515625" style="6" customWidth="1"/>
    <col min="21" max="21" width="19.140625" style="6" customWidth="1"/>
    <col min="22" max="22" width="8.140625" style="6" customWidth="1"/>
    <col min="23" max="16384" width="9.140625" style="6"/>
  </cols>
  <sheetData>
    <row r="1" spans="1:23" s="1" customFormat="1" x14ac:dyDescent="0.45">
      <c r="B1" s="2" t="s">
        <v>0</v>
      </c>
      <c r="C1" s="3">
        <v>5</v>
      </c>
      <c r="D1" s="2" t="s">
        <v>1</v>
      </c>
    </row>
    <row r="2" spans="1:23" s="4" customFormat="1" x14ac:dyDescent="0.45">
      <c r="B2" s="5" t="s">
        <v>2</v>
      </c>
      <c r="C2" s="3">
        <v>5</v>
      </c>
      <c r="D2" s="5" t="s">
        <v>3</v>
      </c>
    </row>
    <row r="3" spans="1:23" ht="6" customHeight="1" x14ac:dyDescent="0.45"/>
    <row r="4" spans="1:23" s="18" customFormat="1" ht="21" customHeight="1" x14ac:dyDescent="0.35">
      <c r="A4" s="7" t="s">
        <v>4</v>
      </c>
      <c r="B4" s="8"/>
      <c r="C4" s="8"/>
      <c r="D4" s="9"/>
      <c r="E4" s="10"/>
      <c r="F4" s="11"/>
      <c r="G4" s="12"/>
      <c r="H4" s="13" t="s">
        <v>5</v>
      </c>
      <c r="I4" s="14"/>
      <c r="J4" s="14"/>
      <c r="K4" s="14"/>
      <c r="L4" s="14"/>
      <c r="M4" s="14"/>
      <c r="N4" s="15"/>
      <c r="O4" s="15"/>
      <c r="P4" s="15"/>
      <c r="Q4" s="14"/>
      <c r="R4" s="14"/>
      <c r="S4" s="16"/>
      <c r="T4" s="17" t="s">
        <v>6</v>
      </c>
      <c r="U4" s="7"/>
    </row>
    <row r="5" spans="1:23" s="18" customFormat="1" ht="16.5" x14ac:dyDescent="0.35">
      <c r="A5" s="19"/>
      <c r="B5" s="19"/>
      <c r="C5" s="19"/>
      <c r="D5" s="20"/>
      <c r="E5" s="21"/>
      <c r="F5" s="22"/>
      <c r="G5" s="23" t="s">
        <v>7</v>
      </c>
      <c r="H5" s="21"/>
      <c r="I5" s="22"/>
      <c r="J5" s="23"/>
      <c r="K5" s="24" t="s">
        <v>8</v>
      </c>
      <c r="L5" s="15"/>
      <c r="M5" s="15"/>
      <c r="N5" s="10"/>
      <c r="O5" s="11"/>
      <c r="P5" s="12"/>
      <c r="Q5" s="22"/>
      <c r="R5" s="22"/>
      <c r="S5" s="23"/>
      <c r="T5" s="25"/>
      <c r="U5" s="26"/>
    </row>
    <row r="6" spans="1:23" s="18" customFormat="1" ht="16.5" x14ac:dyDescent="0.35">
      <c r="A6" s="19"/>
      <c r="B6" s="19"/>
      <c r="C6" s="19"/>
      <c r="D6" s="20"/>
      <c r="E6" s="27" t="s">
        <v>9</v>
      </c>
      <c r="F6" s="28"/>
      <c r="G6" s="29"/>
      <c r="H6" s="27" t="s">
        <v>10</v>
      </c>
      <c r="I6" s="28"/>
      <c r="J6" s="29"/>
      <c r="K6" s="27" t="s">
        <v>11</v>
      </c>
      <c r="L6" s="28"/>
      <c r="M6" s="28"/>
      <c r="N6" s="27" t="s">
        <v>12</v>
      </c>
      <c r="O6" s="28"/>
      <c r="P6" s="29"/>
      <c r="Q6" s="28"/>
      <c r="R6" s="28"/>
      <c r="S6" s="29"/>
      <c r="T6" s="25"/>
      <c r="U6" s="26"/>
    </row>
    <row r="7" spans="1:23" s="18" customFormat="1" ht="18" x14ac:dyDescent="0.35">
      <c r="A7" s="19"/>
      <c r="B7" s="19"/>
      <c r="C7" s="19"/>
      <c r="D7" s="20"/>
      <c r="E7" s="27" t="s">
        <v>13</v>
      </c>
      <c r="F7" s="28"/>
      <c r="G7" s="29"/>
      <c r="H7" s="27" t="s">
        <v>14</v>
      </c>
      <c r="I7" s="28"/>
      <c r="J7" s="29"/>
      <c r="K7" s="27" t="s">
        <v>15</v>
      </c>
      <c r="L7" s="28"/>
      <c r="M7" s="28"/>
      <c r="N7" s="27" t="s">
        <v>16</v>
      </c>
      <c r="O7" s="28"/>
      <c r="P7" s="29"/>
      <c r="Q7" s="28" t="s">
        <v>17</v>
      </c>
      <c r="R7" s="28"/>
      <c r="S7" s="29"/>
      <c r="T7" s="25"/>
      <c r="U7" s="26"/>
    </row>
    <row r="8" spans="1:23" s="18" customFormat="1" ht="16.5" x14ac:dyDescent="0.35">
      <c r="A8" s="19"/>
      <c r="B8" s="19"/>
      <c r="C8" s="19"/>
      <c r="D8" s="20"/>
      <c r="E8" s="21"/>
      <c r="F8" s="22"/>
      <c r="G8" s="23"/>
      <c r="H8" s="27" t="s">
        <v>18</v>
      </c>
      <c r="I8" s="28"/>
      <c r="J8" s="29"/>
      <c r="K8" s="27" t="s">
        <v>19</v>
      </c>
      <c r="L8" s="28"/>
      <c r="M8" s="28"/>
      <c r="N8" s="27" t="s">
        <v>20</v>
      </c>
      <c r="O8" s="28"/>
      <c r="P8" s="29"/>
      <c r="Q8" s="28" t="s">
        <v>21</v>
      </c>
      <c r="R8" s="28"/>
      <c r="S8" s="29"/>
      <c r="T8" s="25"/>
      <c r="U8" s="26"/>
    </row>
    <row r="9" spans="1:23" s="18" customFormat="1" ht="16.5" x14ac:dyDescent="0.35">
      <c r="A9" s="19"/>
      <c r="B9" s="19"/>
      <c r="C9" s="19"/>
      <c r="D9" s="20"/>
      <c r="E9" s="30"/>
      <c r="F9" s="31"/>
      <c r="G9" s="32"/>
      <c r="H9" s="33" t="s">
        <v>22</v>
      </c>
      <c r="I9" s="34"/>
      <c r="J9" s="35"/>
      <c r="K9" s="33" t="s">
        <v>22</v>
      </c>
      <c r="L9" s="34"/>
      <c r="M9" s="34"/>
      <c r="N9" s="33" t="s">
        <v>23</v>
      </c>
      <c r="O9" s="34"/>
      <c r="P9" s="35"/>
      <c r="Q9" s="31"/>
      <c r="R9" s="31"/>
      <c r="S9" s="32"/>
      <c r="T9" s="25"/>
      <c r="U9" s="26"/>
    </row>
    <row r="10" spans="1:23" s="18" customFormat="1" ht="16.5" x14ac:dyDescent="0.35">
      <c r="A10" s="19"/>
      <c r="B10" s="19"/>
      <c r="C10" s="19"/>
      <c r="D10" s="20"/>
      <c r="E10" s="36" t="s">
        <v>9</v>
      </c>
      <c r="F10" s="36" t="s">
        <v>24</v>
      </c>
      <c r="G10" s="36" t="s">
        <v>25</v>
      </c>
      <c r="H10" s="36" t="s">
        <v>9</v>
      </c>
      <c r="I10" s="36" t="s">
        <v>24</v>
      </c>
      <c r="J10" s="37" t="s">
        <v>25</v>
      </c>
      <c r="K10" s="36" t="s">
        <v>9</v>
      </c>
      <c r="L10" s="36" t="s">
        <v>24</v>
      </c>
      <c r="M10" s="36" t="s">
        <v>25</v>
      </c>
      <c r="N10" s="38" t="s">
        <v>9</v>
      </c>
      <c r="O10" s="38" t="s">
        <v>24</v>
      </c>
      <c r="P10" s="38" t="s">
        <v>25</v>
      </c>
      <c r="Q10" s="36" t="s">
        <v>9</v>
      </c>
      <c r="R10" s="36" t="s">
        <v>24</v>
      </c>
      <c r="S10" s="37" t="s">
        <v>25</v>
      </c>
      <c r="T10" s="25"/>
      <c r="U10" s="26"/>
    </row>
    <row r="11" spans="1:23" s="18" customFormat="1" ht="16.5" x14ac:dyDescent="0.35">
      <c r="A11" s="39"/>
      <c r="B11" s="39"/>
      <c r="C11" s="39"/>
      <c r="D11" s="40"/>
      <c r="E11" s="41" t="s">
        <v>13</v>
      </c>
      <c r="F11" s="41" t="s">
        <v>26</v>
      </c>
      <c r="G11" s="41" t="s">
        <v>27</v>
      </c>
      <c r="H11" s="41" t="s">
        <v>13</v>
      </c>
      <c r="I11" s="41" t="s">
        <v>26</v>
      </c>
      <c r="J11" s="41" t="s">
        <v>27</v>
      </c>
      <c r="K11" s="41" t="s">
        <v>13</v>
      </c>
      <c r="L11" s="41" t="s">
        <v>26</v>
      </c>
      <c r="M11" s="41" t="s">
        <v>27</v>
      </c>
      <c r="N11" s="41" t="s">
        <v>13</v>
      </c>
      <c r="O11" s="41" t="s">
        <v>26</v>
      </c>
      <c r="P11" s="41" t="s">
        <v>27</v>
      </c>
      <c r="Q11" s="41" t="s">
        <v>13</v>
      </c>
      <c r="R11" s="41" t="s">
        <v>26</v>
      </c>
      <c r="S11" s="41" t="s">
        <v>27</v>
      </c>
      <c r="T11" s="42"/>
      <c r="U11" s="43"/>
    </row>
    <row r="12" spans="1:23" s="22" customFormat="1" ht="3" customHeight="1" x14ac:dyDescent="0.35">
      <c r="A12" s="44"/>
      <c r="B12" s="44"/>
      <c r="C12" s="44"/>
      <c r="D12" s="45"/>
      <c r="E12" s="37"/>
      <c r="F12" s="38"/>
      <c r="G12" s="38"/>
      <c r="H12" s="38"/>
      <c r="I12" s="38"/>
      <c r="J12" s="37"/>
      <c r="K12" s="38"/>
      <c r="L12" s="38"/>
      <c r="M12" s="38"/>
      <c r="N12" s="38"/>
      <c r="O12" s="38"/>
      <c r="P12" s="38"/>
      <c r="Q12" s="38"/>
      <c r="R12" s="38"/>
      <c r="S12" s="37"/>
      <c r="T12" s="46"/>
    </row>
    <row r="13" spans="1:23" s="53" customFormat="1" ht="24" customHeight="1" x14ac:dyDescent="0.5">
      <c r="A13" s="47" t="s">
        <v>28</v>
      </c>
      <c r="B13" s="47"/>
      <c r="C13" s="47"/>
      <c r="D13" s="48"/>
      <c r="E13" s="49">
        <f>F13+G13</f>
        <v>3122</v>
      </c>
      <c r="F13" s="49">
        <f>I13+L13+O13+R13</f>
        <v>1054</v>
      </c>
      <c r="G13" s="49">
        <f>J13+M13+P13+S13</f>
        <v>2068</v>
      </c>
      <c r="H13" s="50">
        <f>I13+J13</f>
        <v>3122</v>
      </c>
      <c r="I13" s="50">
        <f>SUM(I14:I21)</f>
        <v>1054</v>
      </c>
      <c r="J13" s="50">
        <f>SUM(J14:J21)</f>
        <v>2068</v>
      </c>
      <c r="K13" s="50">
        <f>L13+M13</f>
        <v>0</v>
      </c>
      <c r="L13" s="50">
        <f>SUM(L14:L21)</f>
        <v>0</v>
      </c>
      <c r="M13" s="50">
        <f>SUM(M14:M21)</f>
        <v>0</v>
      </c>
      <c r="N13" s="50">
        <f>O13+P13</f>
        <v>0</v>
      </c>
      <c r="O13" s="50">
        <f>SUM(O14:O21)</f>
        <v>0</v>
      </c>
      <c r="P13" s="50">
        <f>SUM(P14:P21)</f>
        <v>0</v>
      </c>
      <c r="Q13" s="50">
        <f>R13+S13</f>
        <v>0</v>
      </c>
      <c r="R13" s="50">
        <f>SUM(R14:R21)</f>
        <v>0</v>
      </c>
      <c r="S13" s="50">
        <f>SUM(S14:S21)</f>
        <v>0</v>
      </c>
      <c r="T13" s="51"/>
      <c r="U13" s="52" t="s">
        <v>13</v>
      </c>
    </row>
    <row r="14" spans="1:23" x14ac:dyDescent="0.45">
      <c r="A14" s="54"/>
      <c r="B14" s="55" t="s">
        <v>29</v>
      </c>
      <c r="C14" s="54"/>
      <c r="D14" s="54"/>
      <c r="E14" s="50">
        <f t="shared" ref="E14:E21" si="0">F14+G14</f>
        <v>697</v>
      </c>
      <c r="F14" s="50">
        <f t="shared" ref="F14:G21" si="1">I14+L14+O14+R14</f>
        <v>203</v>
      </c>
      <c r="G14" s="50">
        <f t="shared" si="1"/>
        <v>494</v>
      </c>
      <c r="H14" s="50">
        <f t="shared" ref="H14:H21" si="2">I14+J14</f>
        <v>697</v>
      </c>
      <c r="I14" s="56">
        <v>203</v>
      </c>
      <c r="J14" s="57">
        <v>494</v>
      </c>
      <c r="K14" s="50">
        <f t="shared" ref="K14:K21" si="3">L14+M14</f>
        <v>0</v>
      </c>
      <c r="L14" s="50">
        <f t="shared" ref="L14:M21" si="4">SUM(L15:L22)</f>
        <v>0</v>
      </c>
      <c r="M14" s="50">
        <f t="shared" si="4"/>
        <v>0</v>
      </c>
      <c r="N14" s="50">
        <f t="shared" ref="N14:N21" si="5">O14+P14</f>
        <v>0</v>
      </c>
      <c r="O14" s="50">
        <f t="shared" ref="O14:P21" si="6">SUM(O15:O22)</f>
        <v>0</v>
      </c>
      <c r="P14" s="50">
        <f t="shared" si="6"/>
        <v>0</v>
      </c>
      <c r="Q14" s="50">
        <f t="shared" ref="Q14:Q21" si="7">R14+S14</f>
        <v>0</v>
      </c>
      <c r="R14" s="50">
        <f t="shared" ref="R14:S21" si="8">SUM(R15:R22)</f>
        <v>0</v>
      </c>
      <c r="S14" s="50">
        <f t="shared" si="8"/>
        <v>0</v>
      </c>
      <c r="T14" s="58"/>
      <c r="U14" s="55" t="s">
        <v>30</v>
      </c>
      <c r="V14" s="59"/>
      <c r="W14" s="54"/>
    </row>
    <row r="15" spans="1:23" x14ac:dyDescent="0.45">
      <c r="B15" s="55" t="s">
        <v>31</v>
      </c>
      <c r="E15" s="50">
        <f t="shared" si="0"/>
        <v>365</v>
      </c>
      <c r="F15" s="50">
        <f t="shared" si="1"/>
        <v>121</v>
      </c>
      <c r="G15" s="50">
        <f t="shared" si="1"/>
        <v>244</v>
      </c>
      <c r="H15" s="50">
        <f t="shared" si="2"/>
        <v>365</v>
      </c>
      <c r="I15" s="56">
        <v>121</v>
      </c>
      <c r="J15" s="57">
        <v>244</v>
      </c>
      <c r="K15" s="50">
        <f t="shared" si="3"/>
        <v>0</v>
      </c>
      <c r="L15" s="50">
        <f t="shared" si="4"/>
        <v>0</v>
      </c>
      <c r="M15" s="50">
        <f t="shared" si="4"/>
        <v>0</v>
      </c>
      <c r="N15" s="50">
        <f t="shared" si="5"/>
        <v>0</v>
      </c>
      <c r="O15" s="50">
        <f t="shared" si="6"/>
        <v>0</v>
      </c>
      <c r="P15" s="50">
        <f t="shared" si="6"/>
        <v>0</v>
      </c>
      <c r="Q15" s="50">
        <f t="shared" si="7"/>
        <v>0</v>
      </c>
      <c r="R15" s="50">
        <f t="shared" si="8"/>
        <v>0</v>
      </c>
      <c r="S15" s="50">
        <f t="shared" si="8"/>
        <v>0</v>
      </c>
      <c r="T15" s="58"/>
      <c r="U15" s="55" t="s">
        <v>32</v>
      </c>
      <c r="V15" s="59"/>
      <c r="W15" s="54"/>
    </row>
    <row r="16" spans="1:23" x14ac:dyDescent="0.45">
      <c r="B16" s="55" t="s">
        <v>33</v>
      </c>
      <c r="E16" s="50">
        <f t="shared" si="0"/>
        <v>206</v>
      </c>
      <c r="F16" s="50">
        <f t="shared" si="1"/>
        <v>77</v>
      </c>
      <c r="G16" s="50">
        <f t="shared" si="1"/>
        <v>129</v>
      </c>
      <c r="H16" s="50">
        <f t="shared" si="2"/>
        <v>206</v>
      </c>
      <c r="I16" s="56">
        <v>77</v>
      </c>
      <c r="J16" s="57">
        <v>129</v>
      </c>
      <c r="K16" s="50">
        <f t="shared" si="3"/>
        <v>0</v>
      </c>
      <c r="L16" s="50">
        <f t="shared" si="4"/>
        <v>0</v>
      </c>
      <c r="M16" s="50">
        <f t="shared" si="4"/>
        <v>0</v>
      </c>
      <c r="N16" s="50">
        <f t="shared" si="5"/>
        <v>0</v>
      </c>
      <c r="O16" s="50">
        <f t="shared" si="6"/>
        <v>0</v>
      </c>
      <c r="P16" s="50">
        <f t="shared" si="6"/>
        <v>0</v>
      </c>
      <c r="Q16" s="50">
        <f t="shared" si="7"/>
        <v>0</v>
      </c>
      <c r="R16" s="50">
        <f t="shared" si="8"/>
        <v>0</v>
      </c>
      <c r="S16" s="50">
        <f t="shared" si="8"/>
        <v>0</v>
      </c>
      <c r="T16" s="60"/>
      <c r="U16" s="55" t="s">
        <v>34</v>
      </c>
      <c r="V16" s="61"/>
      <c r="W16" s="61"/>
    </row>
    <row r="17" spans="1:23" x14ac:dyDescent="0.45">
      <c r="A17" s="54"/>
      <c r="B17" s="55" t="s">
        <v>35</v>
      </c>
      <c r="C17" s="54"/>
      <c r="D17" s="54"/>
      <c r="E17" s="50">
        <f t="shared" si="0"/>
        <v>583</v>
      </c>
      <c r="F17" s="50">
        <f t="shared" si="1"/>
        <v>215</v>
      </c>
      <c r="G17" s="50">
        <f t="shared" si="1"/>
        <v>368</v>
      </c>
      <c r="H17" s="50">
        <f t="shared" si="2"/>
        <v>583</v>
      </c>
      <c r="I17" s="56">
        <v>215</v>
      </c>
      <c r="J17" s="57">
        <v>368</v>
      </c>
      <c r="K17" s="50">
        <f t="shared" si="3"/>
        <v>0</v>
      </c>
      <c r="L17" s="50">
        <f t="shared" si="4"/>
        <v>0</v>
      </c>
      <c r="M17" s="50">
        <f t="shared" si="4"/>
        <v>0</v>
      </c>
      <c r="N17" s="50">
        <f t="shared" si="5"/>
        <v>0</v>
      </c>
      <c r="O17" s="50">
        <f t="shared" si="6"/>
        <v>0</v>
      </c>
      <c r="P17" s="50">
        <f t="shared" si="6"/>
        <v>0</v>
      </c>
      <c r="Q17" s="50">
        <f t="shared" si="7"/>
        <v>0</v>
      </c>
      <c r="R17" s="50">
        <f t="shared" si="8"/>
        <v>0</v>
      </c>
      <c r="S17" s="50">
        <f t="shared" si="8"/>
        <v>0</v>
      </c>
      <c r="T17" s="60"/>
      <c r="U17" s="55" t="s">
        <v>36</v>
      </c>
      <c r="V17" s="61"/>
      <c r="W17" s="61"/>
    </row>
    <row r="18" spans="1:23" x14ac:dyDescent="0.45">
      <c r="A18" s="54"/>
      <c r="B18" s="55" t="s">
        <v>37</v>
      </c>
      <c r="C18" s="54"/>
      <c r="D18" s="62"/>
      <c r="E18" s="50">
        <f t="shared" si="0"/>
        <v>442</v>
      </c>
      <c r="F18" s="50">
        <f t="shared" si="1"/>
        <v>159</v>
      </c>
      <c r="G18" s="50">
        <f t="shared" si="1"/>
        <v>283</v>
      </c>
      <c r="H18" s="50">
        <f t="shared" si="2"/>
        <v>442</v>
      </c>
      <c r="I18" s="56">
        <v>159</v>
      </c>
      <c r="J18" s="57">
        <v>283</v>
      </c>
      <c r="K18" s="50">
        <f t="shared" si="3"/>
        <v>0</v>
      </c>
      <c r="L18" s="50">
        <f t="shared" si="4"/>
        <v>0</v>
      </c>
      <c r="M18" s="50">
        <f t="shared" si="4"/>
        <v>0</v>
      </c>
      <c r="N18" s="50">
        <f t="shared" si="5"/>
        <v>0</v>
      </c>
      <c r="O18" s="50">
        <f t="shared" si="6"/>
        <v>0</v>
      </c>
      <c r="P18" s="50">
        <f t="shared" si="6"/>
        <v>0</v>
      </c>
      <c r="Q18" s="50">
        <f t="shared" si="7"/>
        <v>0</v>
      </c>
      <c r="R18" s="50">
        <f t="shared" si="8"/>
        <v>0</v>
      </c>
      <c r="S18" s="50">
        <f t="shared" si="8"/>
        <v>0</v>
      </c>
      <c r="T18" s="60"/>
      <c r="U18" s="55" t="s">
        <v>38</v>
      </c>
    </row>
    <row r="19" spans="1:23" x14ac:dyDescent="0.45">
      <c r="A19" s="54"/>
      <c r="B19" s="55" t="s">
        <v>39</v>
      </c>
      <c r="C19" s="54"/>
      <c r="D19" s="62"/>
      <c r="E19" s="50">
        <f t="shared" si="0"/>
        <v>242</v>
      </c>
      <c r="F19" s="50">
        <f t="shared" si="1"/>
        <v>77</v>
      </c>
      <c r="G19" s="50">
        <f t="shared" si="1"/>
        <v>165</v>
      </c>
      <c r="H19" s="50">
        <f t="shared" si="2"/>
        <v>242</v>
      </c>
      <c r="I19" s="56">
        <v>77</v>
      </c>
      <c r="J19" s="57">
        <v>165</v>
      </c>
      <c r="K19" s="50">
        <f t="shared" si="3"/>
        <v>0</v>
      </c>
      <c r="L19" s="50">
        <f t="shared" si="4"/>
        <v>0</v>
      </c>
      <c r="M19" s="50">
        <f t="shared" si="4"/>
        <v>0</v>
      </c>
      <c r="N19" s="50">
        <f t="shared" si="5"/>
        <v>0</v>
      </c>
      <c r="O19" s="50">
        <f t="shared" si="6"/>
        <v>0</v>
      </c>
      <c r="P19" s="50">
        <f t="shared" si="6"/>
        <v>0</v>
      </c>
      <c r="Q19" s="50">
        <f t="shared" si="7"/>
        <v>0</v>
      </c>
      <c r="R19" s="50">
        <f t="shared" si="8"/>
        <v>0</v>
      </c>
      <c r="S19" s="50">
        <f t="shared" si="8"/>
        <v>0</v>
      </c>
      <c r="T19" s="60"/>
      <c r="U19" s="55" t="s">
        <v>40</v>
      </c>
    </row>
    <row r="20" spans="1:23" x14ac:dyDescent="0.45">
      <c r="A20" s="54"/>
      <c r="B20" s="55" t="s">
        <v>41</v>
      </c>
      <c r="C20" s="54"/>
      <c r="D20" s="62"/>
      <c r="E20" s="50">
        <f t="shared" si="0"/>
        <v>164</v>
      </c>
      <c r="F20" s="50">
        <f t="shared" si="1"/>
        <v>59</v>
      </c>
      <c r="G20" s="50">
        <f t="shared" si="1"/>
        <v>105</v>
      </c>
      <c r="H20" s="50">
        <f t="shared" si="2"/>
        <v>164</v>
      </c>
      <c r="I20" s="56">
        <v>59</v>
      </c>
      <c r="J20" s="57">
        <v>105</v>
      </c>
      <c r="K20" s="50">
        <f t="shared" si="3"/>
        <v>0</v>
      </c>
      <c r="L20" s="50">
        <f t="shared" si="4"/>
        <v>0</v>
      </c>
      <c r="M20" s="50">
        <f t="shared" si="4"/>
        <v>0</v>
      </c>
      <c r="N20" s="50">
        <f t="shared" si="5"/>
        <v>0</v>
      </c>
      <c r="O20" s="50">
        <f t="shared" si="6"/>
        <v>0</v>
      </c>
      <c r="P20" s="50">
        <f t="shared" si="6"/>
        <v>0</v>
      </c>
      <c r="Q20" s="50">
        <f t="shared" si="7"/>
        <v>0</v>
      </c>
      <c r="R20" s="50">
        <f t="shared" si="8"/>
        <v>0</v>
      </c>
      <c r="S20" s="50">
        <f t="shared" si="8"/>
        <v>0</v>
      </c>
      <c r="T20" s="60"/>
      <c r="U20" s="55" t="s">
        <v>42</v>
      </c>
    </row>
    <row r="21" spans="1:23" x14ac:dyDescent="0.45">
      <c r="A21" s="54"/>
      <c r="B21" s="55" t="s">
        <v>43</v>
      </c>
      <c r="C21" s="54"/>
      <c r="D21" s="62"/>
      <c r="E21" s="50">
        <f t="shared" si="0"/>
        <v>423</v>
      </c>
      <c r="F21" s="50">
        <f t="shared" si="1"/>
        <v>143</v>
      </c>
      <c r="G21" s="50">
        <f t="shared" si="1"/>
        <v>280</v>
      </c>
      <c r="H21" s="50">
        <f t="shared" si="2"/>
        <v>423</v>
      </c>
      <c r="I21" s="56">
        <v>143</v>
      </c>
      <c r="J21" s="57">
        <v>280</v>
      </c>
      <c r="K21" s="50">
        <f t="shared" si="3"/>
        <v>0</v>
      </c>
      <c r="L21" s="50">
        <f t="shared" si="4"/>
        <v>0</v>
      </c>
      <c r="M21" s="50">
        <f t="shared" si="4"/>
        <v>0</v>
      </c>
      <c r="N21" s="50">
        <f t="shared" si="5"/>
        <v>0</v>
      </c>
      <c r="O21" s="50">
        <f t="shared" si="6"/>
        <v>0</v>
      </c>
      <c r="P21" s="50">
        <f t="shared" si="6"/>
        <v>0</v>
      </c>
      <c r="Q21" s="50">
        <f t="shared" si="7"/>
        <v>0</v>
      </c>
      <c r="R21" s="50">
        <f t="shared" si="8"/>
        <v>0</v>
      </c>
      <c r="S21" s="50">
        <f t="shared" si="8"/>
        <v>0</v>
      </c>
      <c r="T21" s="60"/>
      <c r="U21" s="55" t="s">
        <v>44</v>
      </c>
    </row>
    <row r="22" spans="1:23" x14ac:dyDescent="0.45">
      <c r="A22" s="54"/>
      <c r="B22" s="54"/>
      <c r="C22" s="54"/>
      <c r="D22" s="62"/>
      <c r="E22" s="62"/>
      <c r="F22" s="63"/>
      <c r="G22" s="63"/>
      <c r="H22" s="63"/>
      <c r="I22" s="63"/>
      <c r="J22" s="62"/>
      <c r="K22" s="63"/>
      <c r="L22" s="63"/>
      <c r="M22" s="63"/>
      <c r="N22" s="63"/>
      <c r="O22" s="63"/>
      <c r="P22" s="63"/>
      <c r="Q22" s="63"/>
      <c r="R22" s="63"/>
      <c r="S22" s="62"/>
      <c r="T22" s="60"/>
      <c r="U22" s="54"/>
    </row>
    <row r="23" spans="1:23" ht="3" customHeight="1" x14ac:dyDescent="0.45">
      <c r="A23" s="64"/>
      <c r="B23" s="64"/>
      <c r="C23" s="64"/>
      <c r="D23" s="65"/>
      <c r="E23" s="65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7"/>
      <c r="U23" s="64"/>
    </row>
    <row r="24" spans="1:23" ht="3" customHeight="1" x14ac:dyDescent="0.45"/>
    <row r="25" spans="1:23" s="70" customFormat="1" ht="18.75" x14ac:dyDescent="0.4">
      <c r="A25" s="68"/>
      <c r="B25" s="69" t="s">
        <v>45</v>
      </c>
      <c r="C25" s="68"/>
      <c r="D25" s="68"/>
      <c r="E25" s="68"/>
      <c r="F25" s="68"/>
      <c r="G25" s="68"/>
      <c r="H25" s="68"/>
      <c r="J25" s="68"/>
      <c r="M25" s="71" t="s">
        <v>46</v>
      </c>
    </row>
    <row r="26" spans="1:23" s="70" customFormat="1" ht="18.75" x14ac:dyDescent="0.4">
      <c r="B26" s="69" t="s">
        <v>47</v>
      </c>
      <c r="M26" s="69" t="s">
        <v>48</v>
      </c>
    </row>
  </sheetData>
  <mergeCells count="22">
    <mergeCell ref="H9:J9"/>
    <mergeCell ref="K9:M9"/>
    <mergeCell ref="N9:P9"/>
    <mergeCell ref="A13:D13"/>
    <mergeCell ref="H7:J7"/>
    <mergeCell ref="K7:M7"/>
    <mergeCell ref="N7:P7"/>
    <mergeCell ref="Q7:S7"/>
    <mergeCell ref="H8:J8"/>
    <mergeCell ref="K8:M8"/>
    <mergeCell ref="N8:P8"/>
    <mergeCell ref="Q8:S8"/>
    <mergeCell ref="A4:D11"/>
    <mergeCell ref="H4:S4"/>
    <mergeCell ref="T4:U11"/>
    <mergeCell ref="K5:M5"/>
    <mergeCell ref="E6:G6"/>
    <mergeCell ref="H6:J6"/>
    <mergeCell ref="K6:M6"/>
    <mergeCell ref="N6:P6"/>
    <mergeCell ref="Q6:S6"/>
    <mergeCell ref="E7:G7"/>
  </mergeCells>
  <pageMargins left="0.78740157480314965" right="0.11811023622047245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2012-09-08T03:32:07Z</dcterms:created>
  <dcterms:modified xsi:type="dcterms:W3CDTF">2012-09-08T03:32:34Z</dcterms:modified>
</cp:coreProperties>
</file>