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3.7" sheetId="1" r:id="rId1"/>
  </sheets>
  <calcPr calcId="125725"/>
</workbook>
</file>

<file path=xl/calcChain.xml><?xml version="1.0" encoding="utf-8"?>
<calcChain xmlns="http://schemas.openxmlformats.org/spreadsheetml/2006/main">
  <c r="I12" i="1"/>
  <c r="J12"/>
  <c r="L12"/>
  <c r="M12"/>
  <c r="O12"/>
  <c r="P12"/>
  <c r="R12"/>
  <c r="S12"/>
  <c r="F13"/>
  <c r="F12" s="1"/>
  <c r="G13"/>
  <c r="G12" s="1"/>
  <c r="H13"/>
  <c r="H12" s="1"/>
  <c r="K13"/>
  <c r="K12" s="1"/>
  <c r="N13"/>
  <c r="N12" s="1"/>
  <c r="Q13"/>
  <c r="Q12" s="1"/>
  <c r="F14"/>
  <c r="E14" s="1"/>
  <c r="G14"/>
  <c r="H14"/>
  <c r="F15"/>
  <c r="E15" s="1"/>
  <c r="G15"/>
  <c r="H15"/>
  <c r="K15"/>
  <c r="N15"/>
  <c r="F16"/>
  <c r="E16" s="1"/>
  <c r="G16"/>
  <c r="H16"/>
  <c r="F17"/>
  <c r="E17" s="1"/>
  <c r="G17"/>
  <c r="H17"/>
  <c r="K17"/>
  <c r="Q17"/>
  <c r="F18"/>
  <c r="G18"/>
  <c r="E18" s="1"/>
  <c r="H18"/>
  <c r="Q18"/>
  <c r="F19"/>
  <c r="E19" s="1"/>
  <c r="G19"/>
  <c r="H19"/>
  <c r="N19"/>
  <c r="F20"/>
  <c r="G20"/>
  <c r="E20" s="1"/>
  <c r="H20"/>
  <c r="N20"/>
  <c r="F21"/>
  <c r="E21" s="1"/>
  <c r="G21"/>
  <c r="H21"/>
  <c r="K21"/>
  <c r="F22"/>
  <c r="G22"/>
  <c r="E22" s="1"/>
  <c r="H22"/>
  <c r="N22"/>
  <c r="Q22"/>
  <c r="F23"/>
  <c r="G23"/>
  <c r="E23" s="1"/>
  <c r="H23"/>
  <c r="F24"/>
  <c r="G24"/>
  <c r="E24" s="1"/>
  <c r="H24"/>
  <c r="N24"/>
  <c r="F25"/>
  <c r="E25" s="1"/>
  <c r="G25"/>
  <c r="H25"/>
  <c r="Q25"/>
  <c r="F38"/>
  <c r="G38"/>
  <c r="E38" s="1"/>
  <c r="H38"/>
  <c r="Q38"/>
  <c r="F39"/>
  <c r="E39" s="1"/>
  <c r="G39"/>
  <c r="H39"/>
  <c r="F40"/>
  <c r="E40" s="1"/>
  <c r="G40"/>
  <c r="H40"/>
  <c r="F41"/>
  <c r="E41" s="1"/>
  <c r="G41"/>
  <c r="H41"/>
  <c r="E13" l="1"/>
  <c r="E12" s="1"/>
</calcChain>
</file>

<file path=xl/sharedStrings.xml><?xml version="1.0" encoding="utf-8"?>
<sst xmlns="http://schemas.openxmlformats.org/spreadsheetml/2006/main" count="260" uniqueCount="77">
  <si>
    <t xml:space="preserve">              Department of Local Administration</t>
  </si>
  <si>
    <t xml:space="preserve"> กรมส่งเสริมการปกครองส่วนท้องถิ่น</t>
  </si>
  <si>
    <t xml:space="preserve">              Surin Secondary Educational Service Area Office, Area  33</t>
  </si>
  <si>
    <t xml:space="preserve"> สำนักงานเขตพื้นที่การศึกษามัธยมศึกษาเขต 33 สุรินทร์</t>
  </si>
  <si>
    <t xml:space="preserve">               </t>
  </si>
  <si>
    <t xml:space="preserve"> Source:  Surin Primary Educational Service Area Office, Area 1 , 2 and  3 </t>
  </si>
  <si>
    <t xml:space="preserve">     ที่มา:  สำนักงานเขตพื้นที่การศึกษาประถมศึกษาสุรินทร์ เขต 1 , 2 และ 3</t>
  </si>
  <si>
    <t xml:space="preserve">              and Buddhist Office (Buddhist Scripture School, General Education)</t>
  </si>
  <si>
    <t>และสำนักพระพุทธศาสนา (โรงเรียนพระปริยัติธรรม)</t>
  </si>
  <si>
    <t xml:space="preserve">              Royal Thai Police (The Border Patrol Police School) </t>
  </si>
  <si>
    <t>สำนักงานตำรวจแห่งชาติ (โรงเรียนตำรวจตระเวนชายแดน)</t>
  </si>
  <si>
    <t xml:space="preserve">         1/  Including  Rajabhat University (demonstration Rajabhat University), </t>
  </si>
  <si>
    <t xml:space="preserve">         1/  รวมมหาวิทยาลัยราชภัฏ (โรงเรียนสาธิตมหาวิทยาลัยราชภัฏ) </t>
  </si>
  <si>
    <t>Non Narai</t>
  </si>
  <si>
    <t>-</t>
  </si>
  <si>
    <t>โนนนารายณ์</t>
  </si>
  <si>
    <t>Khwao Sinarin</t>
  </si>
  <si>
    <t>เขวาสินรินทร์</t>
  </si>
  <si>
    <t>Si Narong</t>
  </si>
  <si>
    <t>ศรีณรงค์</t>
  </si>
  <si>
    <t>Phanom Dong Rak</t>
  </si>
  <si>
    <t>พนมดงรัก</t>
  </si>
  <si>
    <t>Female</t>
  </si>
  <si>
    <t>Male</t>
  </si>
  <si>
    <t>Total</t>
  </si>
  <si>
    <t>หญิง</t>
  </si>
  <si>
    <t>ชาย</t>
  </si>
  <si>
    <t>รวม</t>
  </si>
  <si>
    <t>Administration</t>
  </si>
  <si>
    <t>Education Commission</t>
  </si>
  <si>
    <t>Others</t>
  </si>
  <si>
    <t xml:space="preserve">Department of Local </t>
  </si>
  <si>
    <t>Office of the Private</t>
  </si>
  <si>
    <t>Office of the Basic</t>
  </si>
  <si>
    <r>
      <t xml:space="preserve">อื่น ๆ </t>
    </r>
    <r>
      <rPr>
        <vertAlign val="superscript"/>
        <sz val="12"/>
        <rFont val="AngsanaUPC"/>
        <family val="1"/>
        <charset val="222"/>
      </rPr>
      <t>1/</t>
    </r>
  </si>
  <si>
    <t>กรมส่งเสริมการปกครองท้องถิ่น</t>
  </si>
  <si>
    <t>การศึกษาเอกชน</t>
  </si>
  <si>
    <t>การศึกษาขั้นพื้นฐาน</t>
  </si>
  <si>
    <t>คณะกรรมการส่งเสริม</t>
  </si>
  <si>
    <t>สนง.คณะกรรมการ</t>
  </si>
  <si>
    <t>สำนักบริหารงาน</t>
  </si>
  <si>
    <t>District</t>
  </si>
  <si>
    <t>สังกัด Jurisdiction</t>
  </si>
  <si>
    <t>อำเภอ</t>
  </si>
  <si>
    <t>STUDENTS BY JURISDICTION, SEX AND DISTRICT: ACADEMIC YEAR 2012 (Contd.)</t>
  </si>
  <si>
    <t>TABLE</t>
  </si>
  <si>
    <t>นักเรียน จำแนกตามสังกัด เพศ เป็นรายอำเภอ ปีการศึกษา 2555 (ต่อ)</t>
  </si>
  <si>
    <t xml:space="preserve">ตาราง     </t>
  </si>
  <si>
    <t>Buachet</t>
  </si>
  <si>
    <t>บัวเชด</t>
  </si>
  <si>
    <t>Samrong Thap</t>
  </si>
  <si>
    <t>สำโรงทาบ</t>
  </si>
  <si>
    <t>Lamduan</t>
  </si>
  <si>
    <t>ลำดวน</t>
  </si>
  <si>
    <t>Sangkha</t>
  </si>
  <si>
    <t>สังขะ</t>
  </si>
  <si>
    <t>Sikhoraphum</t>
  </si>
  <si>
    <t>ศีขรภูมิ</t>
  </si>
  <si>
    <t>Sanom</t>
  </si>
  <si>
    <t>สนม</t>
  </si>
  <si>
    <t>Ratttanaburi</t>
  </si>
  <si>
    <t>รัตนบุรี</t>
  </si>
  <si>
    <t>Kap Choeng</t>
  </si>
  <si>
    <t>กาบเชิง</t>
  </si>
  <si>
    <t>Prasat</t>
  </si>
  <si>
    <t>ปราสาท</t>
  </si>
  <si>
    <t>Chom Phra</t>
  </si>
  <si>
    <t>จอมพระ</t>
  </si>
  <si>
    <t>Tha Tum</t>
  </si>
  <si>
    <t>ท่าตูม</t>
  </si>
  <si>
    <t>Chumphon Buri</t>
  </si>
  <si>
    <t>ชุมพลบุรี</t>
  </si>
  <si>
    <t>Mueang Surin</t>
  </si>
  <si>
    <t>เมืองสุรินทร์</t>
  </si>
  <si>
    <t>รวมยอด</t>
  </si>
  <si>
    <t>STUDENTS BY JURISDICTION, SEX AND DISTRICT: ACADEMIC YEAR 2012</t>
  </si>
  <si>
    <t>นักเรียน จำแนกตามสังกัด เพศ เป็นรายอำเภอ ปีการศึกษา 2555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</si>
</sst>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5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2"/>
      <name val="Cordia New"/>
      <family val="2"/>
    </font>
    <font>
      <sz val="13"/>
      <name val="Cordia New"/>
      <family val="2"/>
    </font>
    <font>
      <sz val="13"/>
      <name val="AngsanaUPC"/>
      <family val="1"/>
      <charset val="222"/>
    </font>
    <font>
      <sz val="13"/>
      <name val="AngsanaUPC"/>
      <family val="1"/>
    </font>
    <font>
      <b/>
      <sz val="13"/>
      <name val="AngsanaUPC"/>
      <family val="1"/>
      <charset val="222"/>
    </font>
    <font>
      <vertAlign val="superscript"/>
      <sz val="12"/>
      <name val="AngsanaUPC"/>
      <family val="1"/>
      <charset val="222"/>
    </font>
    <font>
      <b/>
      <sz val="13"/>
      <name val="Cordia New"/>
      <family val="2"/>
    </font>
    <font>
      <b/>
      <sz val="14"/>
      <name val="AngsanaUPC"/>
      <family val="1"/>
      <charset val="222"/>
    </font>
    <font>
      <b/>
      <sz val="14"/>
      <name val="Cordia New"/>
      <family val="2"/>
    </font>
    <font>
      <b/>
      <sz val="12"/>
      <name val="AngsanaUPC"/>
      <family val="1"/>
      <charset val="222"/>
    </font>
    <font>
      <b/>
      <sz val="12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Alignment="1">
      <alignment horizontal="left" indent="1"/>
    </xf>
    <xf numFmtId="187" fontId="7" fillId="0" borderId="4" xfId="1" applyNumberFormat="1" applyFont="1" applyBorder="1" applyAlignment="1">
      <alignment horizontal="right" vertical="center"/>
    </xf>
    <xf numFmtId="187" fontId="7" fillId="0" borderId="5" xfId="1" applyNumberFormat="1" applyFont="1" applyBorder="1" applyAlignment="1">
      <alignment horizontal="right"/>
    </xf>
    <xf numFmtId="187" fontId="7" fillId="0" borderId="4" xfId="1" applyNumberFormat="1" applyFont="1" applyBorder="1" applyAlignment="1">
      <alignment horizontal="right"/>
    </xf>
    <xf numFmtId="187" fontId="7" fillId="0" borderId="5" xfId="1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0" fillId="0" borderId="6" xfId="0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2" xfId="0" applyFont="1" applyBorder="1"/>
    <xf numFmtId="0" fontId="4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/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/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/>
    <xf numFmtId="0" fontId="4" fillId="0" borderId="0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5" xfId="0" applyFont="1" applyBorder="1"/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1" xfId="0" applyBorder="1"/>
    <xf numFmtId="0" fontId="10" fillId="0" borderId="0" xfId="0" applyFont="1" applyBorder="1"/>
    <xf numFmtId="0" fontId="8" fillId="0" borderId="0" xfId="0" applyFont="1" applyBorder="1"/>
    <xf numFmtId="0" fontId="11" fillId="0" borderId="0" xfId="0" applyFont="1" applyAlignment="1">
      <alignment horizontal="center"/>
    </xf>
    <xf numFmtId="0" fontId="12" fillId="0" borderId="0" xfId="0" applyFont="1"/>
    <xf numFmtId="0" fontId="11" fillId="0" borderId="0" xfId="0" applyFont="1"/>
    <xf numFmtId="0" fontId="10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indent="1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187" fontId="14" fillId="2" borderId="4" xfId="1" applyNumberFormat="1" applyFont="1" applyFill="1" applyBorder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104775</xdr:colOff>
      <xdr:row>26</xdr:row>
      <xdr:rowOff>95250</xdr:rowOff>
    </xdr:from>
    <xdr:to>
      <xdr:col>21</xdr:col>
      <xdr:colOff>409575</xdr:colOff>
      <xdr:row>55</xdr:row>
      <xdr:rowOff>161925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591675" y="6867525"/>
          <a:ext cx="457200" cy="6848475"/>
          <a:chOff x="994" y="0"/>
          <a:chExt cx="63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3" y="42"/>
            <a:ext cx="54" cy="6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Education, Training, Religious and Culture Statistics Including Mass Communication Statistics</a:t>
            </a:r>
            <a:r>
              <a:rPr lang="th-TH" sz="1300" b="0" i="0" strike="noStrike">
                <a:solidFill>
                  <a:srgbClr val="FFFFFF"/>
                </a:solidFill>
                <a:latin typeface="Angsana New" pitchFamily="18" charset="-34"/>
                <a:cs typeface="Angsana New" pitchFamily="18" charset="-34"/>
              </a:rPr>
              <a:t>.</a:t>
            </a:r>
            <a:r>
              <a:rPr lang="th-TH" sz="1200" b="0" i="0" strike="noStrike">
                <a:solidFill>
                  <a:srgbClr val="FFFFFF"/>
                </a:solidFill>
                <a:latin typeface="AngsanaUPC"/>
                <a:cs typeface="AngsanaUPC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41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20</xdr:col>
      <xdr:colOff>104775</xdr:colOff>
      <xdr:row>0</xdr:row>
      <xdr:rowOff>0</xdr:rowOff>
    </xdr:from>
    <xdr:to>
      <xdr:col>21</xdr:col>
      <xdr:colOff>400050</xdr:colOff>
      <xdr:row>25</xdr:row>
      <xdr:rowOff>9525</xdr:rowOff>
    </xdr:to>
    <xdr:grpSp>
      <xdr:nvGrpSpPr>
        <xdr:cNvPr id="6" name="Group 128"/>
        <xdr:cNvGrpSpPr>
          <a:grpSpLocks/>
        </xdr:cNvGrpSpPr>
      </xdr:nvGrpSpPr>
      <xdr:grpSpPr bwMode="auto">
        <a:xfrm>
          <a:off x="9591675" y="0"/>
          <a:ext cx="447675" cy="6372225"/>
          <a:chOff x="1002" y="699"/>
          <a:chExt cx="66" cy="68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9" y="733"/>
            <a:ext cx="34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40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X55"/>
  <sheetViews>
    <sheetView showGridLines="0" tabSelected="1" zoomScaleNormal="100" workbookViewId="0">
      <selection activeCell="W58" sqref="W58"/>
    </sheetView>
  </sheetViews>
  <sheetFormatPr defaultRowHeight="21.75"/>
  <cols>
    <col min="1" max="1" width="1.7109375" customWidth="1"/>
    <col min="2" max="2" width="6.140625" customWidth="1"/>
    <col min="3" max="3" width="3.5703125" customWidth="1"/>
    <col min="4" max="7" width="7.28515625" customWidth="1"/>
    <col min="8" max="19" width="7" customWidth="1"/>
    <col min="20" max="20" width="17.7109375" customWidth="1"/>
    <col min="21" max="21" width="2.28515625" customWidth="1"/>
    <col min="22" max="22" width="7.140625" customWidth="1"/>
  </cols>
  <sheetData>
    <row r="1" spans="1:20" s="72" customFormat="1" ht="21">
      <c r="B1" s="73" t="s">
        <v>47</v>
      </c>
      <c r="C1" s="71">
        <v>3.7</v>
      </c>
      <c r="D1" s="73" t="s">
        <v>76</v>
      </c>
      <c r="E1" s="73"/>
      <c r="F1" s="73"/>
      <c r="G1" s="73"/>
      <c r="H1" s="73"/>
      <c r="I1" s="73"/>
      <c r="J1" s="73"/>
    </row>
    <row r="2" spans="1:20" s="69" customFormat="1" ht="21">
      <c r="B2" s="70" t="s">
        <v>45</v>
      </c>
      <c r="C2" s="71">
        <v>3.7</v>
      </c>
      <c r="D2" s="70" t="s">
        <v>75</v>
      </c>
      <c r="E2" s="70"/>
      <c r="F2" s="70"/>
      <c r="G2" s="70"/>
      <c r="H2" s="70"/>
      <c r="I2" s="70"/>
      <c r="J2" s="70"/>
    </row>
    <row r="3" spans="1:20" ht="3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20" s="3" customFormat="1" ht="21.75" customHeight="1">
      <c r="A4" s="67" t="s">
        <v>43</v>
      </c>
      <c r="B4" s="66"/>
      <c r="C4" s="66"/>
      <c r="D4" s="65"/>
      <c r="E4" s="64"/>
      <c r="F4" s="56"/>
      <c r="G4" s="27"/>
      <c r="H4" s="36" t="s">
        <v>42</v>
      </c>
      <c r="I4" s="35"/>
      <c r="J4" s="35"/>
      <c r="K4" s="35"/>
      <c r="L4" s="35"/>
      <c r="M4" s="35"/>
      <c r="N4" s="43"/>
      <c r="O4" s="43"/>
      <c r="P4" s="43"/>
      <c r="Q4" s="63"/>
      <c r="R4" s="63"/>
      <c r="S4" s="62"/>
      <c r="T4" s="61" t="s">
        <v>41</v>
      </c>
    </row>
    <row r="5" spans="1:20" s="3" customFormat="1" ht="18.75">
      <c r="A5" s="31"/>
      <c r="B5" s="31"/>
      <c r="C5" s="31"/>
      <c r="D5" s="30"/>
      <c r="E5" s="50"/>
      <c r="F5" s="4"/>
      <c r="G5" s="27"/>
      <c r="H5" s="50"/>
      <c r="I5" s="4"/>
      <c r="J5" s="60"/>
      <c r="K5" s="45"/>
      <c r="L5" s="46" t="s">
        <v>40</v>
      </c>
      <c r="M5" s="45"/>
      <c r="N5" s="59"/>
      <c r="O5" s="58"/>
      <c r="P5" s="57"/>
      <c r="Q5" s="56"/>
      <c r="R5" s="56"/>
      <c r="S5" s="55"/>
      <c r="T5" s="26"/>
    </row>
    <row r="6" spans="1:20" s="3" customFormat="1" ht="19.5" customHeight="1">
      <c r="A6" s="31"/>
      <c r="B6" s="31"/>
      <c r="C6" s="31"/>
      <c r="D6" s="30"/>
      <c r="E6" s="44" t="s">
        <v>27</v>
      </c>
      <c r="F6" s="43"/>
      <c r="G6" s="42"/>
      <c r="H6" s="48"/>
      <c r="I6" s="46" t="s">
        <v>39</v>
      </c>
      <c r="J6" s="54"/>
      <c r="K6" s="45"/>
      <c r="L6" s="46" t="s">
        <v>38</v>
      </c>
      <c r="M6" s="45"/>
      <c r="N6" s="53"/>
      <c r="O6" s="52"/>
      <c r="P6" s="51"/>
      <c r="Q6" s="43"/>
      <c r="R6" s="43"/>
      <c r="S6" s="42"/>
      <c r="T6" s="26"/>
    </row>
    <row r="7" spans="1:20" s="3" customFormat="1" ht="21" customHeight="1">
      <c r="A7" s="31"/>
      <c r="B7" s="31"/>
      <c r="C7" s="31"/>
      <c r="D7" s="30"/>
      <c r="E7" s="44" t="s">
        <v>24</v>
      </c>
      <c r="F7" s="43"/>
      <c r="G7" s="42"/>
      <c r="H7" s="48"/>
      <c r="I7" s="46" t="s">
        <v>37</v>
      </c>
      <c r="J7" s="47"/>
      <c r="K7" s="45"/>
      <c r="L7" s="46" t="s">
        <v>36</v>
      </c>
      <c r="M7" s="45"/>
      <c r="N7" s="44" t="s">
        <v>35</v>
      </c>
      <c r="O7" s="43"/>
      <c r="P7" s="42"/>
      <c r="Q7" s="43" t="s">
        <v>34</v>
      </c>
      <c r="R7" s="43"/>
      <c r="S7" s="42"/>
      <c r="T7" s="26"/>
    </row>
    <row r="8" spans="1:20" s="3" customFormat="1" ht="18.75">
      <c r="A8" s="31"/>
      <c r="B8" s="31"/>
      <c r="C8" s="31"/>
      <c r="D8" s="30"/>
      <c r="E8" s="50"/>
      <c r="F8" s="49"/>
      <c r="G8" s="27"/>
      <c r="H8" s="48"/>
      <c r="I8" s="46" t="s">
        <v>33</v>
      </c>
      <c r="J8" s="47"/>
      <c r="K8" s="45"/>
      <c r="L8" s="46" t="s">
        <v>32</v>
      </c>
      <c r="M8" s="45"/>
      <c r="N8" s="44" t="s">
        <v>31</v>
      </c>
      <c r="O8" s="43"/>
      <c r="P8" s="42"/>
      <c r="Q8" s="43" t="s">
        <v>30</v>
      </c>
      <c r="R8" s="43"/>
      <c r="S8" s="42"/>
      <c r="T8" s="26"/>
    </row>
    <row r="9" spans="1:20" s="3" customFormat="1" ht="18.75">
      <c r="A9" s="31"/>
      <c r="B9" s="31"/>
      <c r="C9" s="31"/>
      <c r="D9" s="30"/>
      <c r="E9" s="41"/>
      <c r="F9" s="37"/>
      <c r="G9" s="22"/>
      <c r="H9" s="40"/>
      <c r="I9" s="39" t="s">
        <v>29</v>
      </c>
      <c r="J9" s="38"/>
      <c r="K9" s="33"/>
      <c r="L9" s="37" t="s">
        <v>29</v>
      </c>
      <c r="M9" s="33"/>
      <c r="N9" s="36" t="s">
        <v>28</v>
      </c>
      <c r="O9" s="35"/>
      <c r="P9" s="34"/>
      <c r="Q9" s="33"/>
      <c r="R9" s="33"/>
      <c r="S9" s="32"/>
      <c r="T9" s="26"/>
    </row>
    <row r="10" spans="1:20">
      <c r="A10" s="31"/>
      <c r="B10" s="31"/>
      <c r="C10" s="31"/>
      <c r="D10" s="30"/>
      <c r="E10" s="28" t="s">
        <v>27</v>
      </c>
      <c r="F10" s="28" t="s">
        <v>26</v>
      </c>
      <c r="G10" s="27" t="s">
        <v>25</v>
      </c>
      <c r="H10" s="28" t="s">
        <v>27</v>
      </c>
      <c r="I10" s="28" t="s">
        <v>26</v>
      </c>
      <c r="J10" s="27" t="s">
        <v>25</v>
      </c>
      <c r="K10" s="28" t="s">
        <v>27</v>
      </c>
      <c r="L10" s="28" t="s">
        <v>26</v>
      </c>
      <c r="M10" s="27" t="s">
        <v>25</v>
      </c>
      <c r="N10" s="29" t="s">
        <v>27</v>
      </c>
      <c r="O10" s="27" t="s">
        <v>26</v>
      </c>
      <c r="P10" s="27" t="s">
        <v>25</v>
      </c>
      <c r="Q10" s="28" t="s">
        <v>27</v>
      </c>
      <c r="R10" s="28" t="s">
        <v>26</v>
      </c>
      <c r="S10" s="27" t="s">
        <v>25</v>
      </c>
      <c r="T10" s="26"/>
    </row>
    <row r="11" spans="1:20">
      <c r="A11" s="25"/>
      <c r="B11" s="25"/>
      <c r="C11" s="25"/>
      <c r="D11" s="24"/>
      <c r="E11" s="23" t="s">
        <v>24</v>
      </c>
      <c r="F11" s="23" t="s">
        <v>23</v>
      </c>
      <c r="G11" s="22" t="s">
        <v>22</v>
      </c>
      <c r="H11" s="23" t="s">
        <v>24</v>
      </c>
      <c r="I11" s="23" t="s">
        <v>23</v>
      </c>
      <c r="J11" s="22" t="s">
        <v>22</v>
      </c>
      <c r="K11" s="23" t="s">
        <v>24</v>
      </c>
      <c r="L11" s="23" t="s">
        <v>23</v>
      </c>
      <c r="M11" s="22" t="s">
        <v>22</v>
      </c>
      <c r="N11" s="23" t="s">
        <v>24</v>
      </c>
      <c r="O11" s="22" t="s">
        <v>23</v>
      </c>
      <c r="P11" s="22" t="s">
        <v>22</v>
      </c>
      <c r="Q11" s="23" t="s">
        <v>24</v>
      </c>
      <c r="R11" s="23" t="s">
        <v>23</v>
      </c>
      <c r="S11" s="22" t="s">
        <v>22</v>
      </c>
      <c r="T11" s="21"/>
    </row>
    <row r="12" spans="1:20" s="78" customFormat="1" ht="21" customHeight="1">
      <c r="A12" s="82" t="s">
        <v>74</v>
      </c>
      <c r="B12" s="82"/>
      <c r="C12" s="82"/>
      <c r="D12" s="81"/>
      <c r="E12" s="80">
        <f>SUM(E13:E41)</f>
        <v>225463</v>
      </c>
      <c r="F12" s="80">
        <f>SUM(F13:F41)</f>
        <v>112432</v>
      </c>
      <c r="G12" s="80">
        <f>SUM(G13:G41)</f>
        <v>113031</v>
      </c>
      <c r="H12" s="80">
        <f>SUM(H13:H41)</f>
        <v>216517</v>
      </c>
      <c r="I12" s="80">
        <f>SUM(I13:I41)</f>
        <v>107922</v>
      </c>
      <c r="J12" s="80">
        <f>SUM(J13:J41)</f>
        <v>108595</v>
      </c>
      <c r="K12" s="80">
        <f>SUM(K13:K41)</f>
        <v>3504</v>
      </c>
      <c r="L12" s="80">
        <f>SUM(L13:L41)</f>
        <v>1759</v>
      </c>
      <c r="M12" s="80">
        <f>SUM(M13:M41)</f>
        <v>1745</v>
      </c>
      <c r="N12" s="80">
        <f>SUM(N13:N41)</f>
        <v>4277</v>
      </c>
      <c r="O12" s="80">
        <f>SUM(O13:O41)</f>
        <v>2143</v>
      </c>
      <c r="P12" s="80">
        <f>SUM(P13:P41)</f>
        <v>2134</v>
      </c>
      <c r="Q12" s="80">
        <f>SUM(Q13:Q41)</f>
        <v>1165</v>
      </c>
      <c r="R12" s="80">
        <f>SUM(R13:R41)</f>
        <v>608</v>
      </c>
      <c r="S12" s="80">
        <f>SUM(S13:S41)</f>
        <v>557</v>
      </c>
      <c r="T12" s="79" t="s">
        <v>24</v>
      </c>
    </row>
    <row r="13" spans="1:20" s="74" customFormat="1" ht="21" customHeight="1">
      <c r="A13" s="76"/>
      <c r="B13" s="20" t="s">
        <v>73</v>
      </c>
      <c r="C13" s="76"/>
      <c r="D13" s="75"/>
      <c r="E13" s="13">
        <f>SUM(F13,G13)</f>
        <v>46724</v>
      </c>
      <c r="F13" s="13">
        <f>SUM(I13,L13,O13,R13)</f>
        <v>22943</v>
      </c>
      <c r="G13" s="16">
        <f>SUM(J13,M13,P13,S13)</f>
        <v>23781</v>
      </c>
      <c r="H13" s="13">
        <f>SUM(I13:J13)</f>
        <v>41841</v>
      </c>
      <c r="I13" s="13">
        <v>20454</v>
      </c>
      <c r="J13" s="16">
        <v>21387</v>
      </c>
      <c r="K13" s="13">
        <f>SUM(L13:M13)</f>
        <v>1699</v>
      </c>
      <c r="L13" s="13">
        <v>897</v>
      </c>
      <c r="M13" s="16">
        <v>802</v>
      </c>
      <c r="N13" s="13">
        <f>SUM(O13:P13)</f>
        <v>2845</v>
      </c>
      <c r="O13" s="16">
        <v>1406</v>
      </c>
      <c r="P13" s="16">
        <v>1439</v>
      </c>
      <c r="Q13" s="13">
        <f>SUM(R13:S13)</f>
        <v>339</v>
      </c>
      <c r="R13" s="13">
        <v>186</v>
      </c>
      <c r="S13" s="16">
        <v>153</v>
      </c>
      <c r="T13" s="77" t="s">
        <v>72</v>
      </c>
    </row>
    <row r="14" spans="1:20" s="74" customFormat="1" ht="21" customHeight="1">
      <c r="A14" s="76"/>
      <c r="B14" s="20" t="s">
        <v>71</v>
      </c>
      <c r="C14" s="76"/>
      <c r="D14" s="75"/>
      <c r="E14" s="13">
        <f>SUM(F14,G14)</f>
        <v>9923</v>
      </c>
      <c r="F14" s="13">
        <f>SUM(I14,L14,O14,R14)</f>
        <v>5050</v>
      </c>
      <c r="G14" s="16">
        <f>SUM(J14,M14,P14,S14)</f>
        <v>4873</v>
      </c>
      <c r="H14" s="13">
        <f>SUM(I14:J14)</f>
        <v>9923</v>
      </c>
      <c r="I14" s="13">
        <v>5050</v>
      </c>
      <c r="J14" s="16">
        <v>4873</v>
      </c>
      <c r="K14" s="13" t="s">
        <v>14</v>
      </c>
      <c r="L14" s="13" t="s">
        <v>14</v>
      </c>
      <c r="M14" s="13" t="s">
        <v>14</v>
      </c>
      <c r="N14" s="13" t="s">
        <v>14</v>
      </c>
      <c r="O14" s="13" t="s">
        <v>14</v>
      </c>
      <c r="P14" s="13" t="s">
        <v>14</v>
      </c>
      <c r="Q14" s="13" t="s">
        <v>14</v>
      </c>
      <c r="R14" s="13" t="s">
        <v>14</v>
      </c>
      <c r="S14" s="13" t="s">
        <v>14</v>
      </c>
      <c r="T14" s="77" t="s">
        <v>70</v>
      </c>
    </row>
    <row r="15" spans="1:20" s="74" customFormat="1" ht="21" customHeight="1">
      <c r="A15" s="76"/>
      <c r="B15" s="20" t="s">
        <v>69</v>
      </c>
      <c r="C15" s="76"/>
      <c r="D15" s="75"/>
      <c r="E15" s="13">
        <f>SUM(F15,G15)</f>
        <v>15796</v>
      </c>
      <c r="F15" s="13">
        <f>SUM(I15,L15,O15,R15)</f>
        <v>7894</v>
      </c>
      <c r="G15" s="16">
        <f>SUM(J15,M15,P15,S15)</f>
        <v>7902</v>
      </c>
      <c r="H15" s="13">
        <f>SUM(I15:J15)</f>
        <v>14777</v>
      </c>
      <c r="I15" s="13">
        <v>7393</v>
      </c>
      <c r="J15" s="16">
        <v>7384</v>
      </c>
      <c r="K15" s="13">
        <f>SUM(L15:M15)</f>
        <v>515</v>
      </c>
      <c r="L15" s="13">
        <v>251</v>
      </c>
      <c r="M15" s="16">
        <v>264</v>
      </c>
      <c r="N15" s="13">
        <f>SUM(O15:P15)</f>
        <v>504</v>
      </c>
      <c r="O15" s="16">
        <v>250</v>
      </c>
      <c r="P15" s="16">
        <v>254</v>
      </c>
      <c r="Q15" s="13" t="s">
        <v>14</v>
      </c>
      <c r="R15" s="13" t="s">
        <v>14</v>
      </c>
      <c r="S15" s="13" t="s">
        <v>14</v>
      </c>
      <c r="T15" s="77" t="s">
        <v>68</v>
      </c>
    </row>
    <row r="16" spans="1:20" s="74" customFormat="1" ht="21" customHeight="1">
      <c r="A16" s="76"/>
      <c r="B16" s="20" t="s">
        <v>67</v>
      </c>
      <c r="C16" s="76"/>
      <c r="D16" s="75"/>
      <c r="E16" s="13">
        <f>SUM(F16,G16)</f>
        <v>10664</v>
      </c>
      <c r="F16" s="13">
        <f>SUM(I16,L16,O16,R16)</f>
        <v>5281</v>
      </c>
      <c r="G16" s="16">
        <f>SUM(J16,M16,P16,S16)</f>
        <v>5383</v>
      </c>
      <c r="H16" s="13">
        <f>SUM(I16:J16)</f>
        <v>10664</v>
      </c>
      <c r="I16" s="13">
        <v>5281</v>
      </c>
      <c r="J16" s="16">
        <v>5383</v>
      </c>
      <c r="K16" s="13" t="s">
        <v>14</v>
      </c>
      <c r="L16" s="13" t="s">
        <v>14</v>
      </c>
      <c r="M16" s="13" t="s">
        <v>14</v>
      </c>
      <c r="N16" s="13" t="s">
        <v>14</v>
      </c>
      <c r="O16" s="13" t="s">
        <v>14</v>
      </c>
      <c r="P16" s="13" t="s">
        <v>14</v>
      </c>
      <c r="Q16" s="13" t="s">
        <v>14</v>
      </c>
      <c r="R16" s="13" t="s">
        <v>14</v>
      </c>
      <c r="S16" s="13" t="s">
        <v>14</v>
      </c>
      <c r="T16" s="77" t="s">
        <v>66</v>
      </c>
    </row>
    <row r="17" spans="1:20" s="74" customFormat="1" ht="21" customHeight="1">
      <c r="A17" s="76"/>
      <c r="B17" s="20" t="s">
        <v>65</v>
      </c>
      <c r="C17" s="76"/>
      <c r="D17" s="75"/>
      <c r="E17" s="13">
        <f>SUM(F17,G17)</f>
        <v>23836</v>
      </c>
      <c r="F17" s="13">
        <f>SUM(I17,L17,O17,R17)</f>
        <v>11735</v>
      </c>
      <c r="G17" s="16">
        <f>SUM(J17,M17,P17,S17)</f>
        <v>12101</v>
      </c>
      <c r="H17" s="13">
        <f>SUM(I17:J17)</f>
        <v>23060</v>
      </c>
      <c r="I17" s="13">
        <v>11379</v>
      </c>
      <c r="J17" s="16">
        <v>11681</v>
      </c>
      <c r="K17" s="13">
        <f>SUM(L17:M17)</f>
        <v>623</v>
      </c>
      <c r="L17" s="13">
        <v>276</v>
      </c>
      <c r="M17" s="16">
        <v>347</v>
      </c>
      <c r="N17" s="13" t="s">
        <v>14</v>
      </c>
      <c r="O17" s="13" t="s">
        <v>14</v>
      </c>
      <c r="P17" s="13" t="s">
        <v>14</v>
      </c>
      <c r="Q17" s="13">
        <f>SUM(R17:S17)</f>
        <v>153</v>
      </c>
      <c r="R17" s="13">
        <v>80</v>
      </c>
      <c r="S17" s="16">
        <v>73</v>
      </c>
      <c r="T17" s="77" t="s">
        <v>64</v>
      </c>
    </row>
    <row r="18" spans="1:20" s="74" customFormat="1" ht="21" customHeight="1">
      <c r="A18" s="76"/>
      <c r="B18" s="20" t="s">
        <v>63</v>
      </c>
      <c r="C18" s="76"/>
      <c r="D18" s="75"/>
      <c r="E18" s="13">
        <f>SUM(F18,G18)</f>
        <v>9756</v>
      </c>
      <c r="F18" s="13">
        <f>SUM(I18,L18,O18,R18)</f>
        <v>4933</v>
      </c>
      <c r="G18" s="16">
        <f>SUM(J18,M18,P18,S18)</f>
        <v>4823</v>
      </c>
      <c r="H18" s="13">
        <f>SUM(I18:J18)</f>
        <v>9696</v>
      </c>
      <c r="I18" s="13">
        <v>4901</v>
      </c>
      <c r="J18" s="16">
        <v>4795</v>
      </c>
      <c r="K18" s="13" t="s">
        <v>14</v>
      </c>
      <c r="L18" s="13" t="s">
        <v>14</v>
      </c>
      <c r="M18" s="13" t="s">
        <v>14</v>
      </c>
      <c r="N18" s="13" t="s">
        <v>14</v>
      </c>
      <c r="O18" s="13" t="s">
        <v>14</v>
      </c>
      <c r="P18" s="13" t="s">
        <v>14</v>
      </c>
      <c r="Q18" s="13">
        <f>SUM(R18:S18)</f>
        <v>60</v>
      </c>
      <c r="R18" s="13">
        <v>32</v>
      </c>
      <c r="S18" s="16">
        <v>28</v>
      </c>
      <c r="T18" s="12" t="s">
        <v>62</v>
      </c>
    </row>
    <row r="19" spans="1:20" s="74" customFormat="1" ht="21" customHeight="1">
      <c r="A19" s="76"/>
      <c r="B19" s="20" t="s">
        <v>61</v>
      </c>
      <c r="C19" s="76"/>
      <c r="D19" s="75"/>
      <c r="E19" s="13">
        <f>SUM(F19,G19)</f>
        <v>14420</v>
      </c>
      <c r="F19" s="13">
        <f>SUM(I19,L19,O19,R19)</f>
        <v>7284</v>
      </c>
      <c r="G19" s="16">
        <f>SUM(J19,M19,P19,S19)</f>
        <v>7136</v>
      </c>
      <c r="H19" s="13">
        <f>SUM(I19:J19)</f>
        <v>14163</v>
      </c>
      <c r="I19" s="13">
        <v>7157</v>
      </c>
      <c r="J19" s="16">
        <v>7006</v>
      </c>
      <c r="K19" s="13" t="s">
        <v>14</v>
      </c>
      <c r="L19" s="13" t="s">
        <v>14</v>
      </c>
      <c r="M19" s="13" t="s">
        <v>14</v>
      </c>
      <c r="N19" s="13">
        <f>SUM(O19:P19)</f>
        <v>257</v>
      </c>
      <c r="O19" s="16">
        <v>127</v>
      </c>
      <c r="P19" s="16">
        <v>130</v>
      </c>
      <c r="Q19" s="13" t="s">
        <v>14</v>
      </c>
      <c r="R19" s="13" t="s">
        <v>14</v>
      </c>
      <c r="S19" s="13" t="s">
        <v>14</v>
      </c>
      <c r="T19" s="12" t="s">
        <v>60</v>
      </c>
    </row>
    <row r="20" spans="1:20" s="74" customFormat="1" ht="21" customHeight="1">
      <c r="A20" s="76"/>
      <c r="B20" s="20" t="s">
        <v>59</v>
      </c>
      <c r="C20" s="76"/>
      <c r="D20" s="75"/>
      <c r="E20" s="13">
        <f>SUM(F20,G20)</f>
        <v>6592</v>
      </c>
      <c r="F20" s="13">
        <f>SUM(I20,L20,O20,R20)</f>
        <v>3357</v>
      </c>
      <c r="G20" s="16">
        <f>SUM(J20,M20,P20,S20)</f>
        <v>3235</v>
      </c>
      <c r="H20" s="13">
        <f>SUM(I20:J20)</f>
        <v>6407</v>
      </c>
      <c r="I20" s="13">
        <v>3265</v>
      </c>
      <c r="J20" s="16">
        <v>3142</v>
      </c>
      <c r="K20" s="13" t="s">
        <v>14</v>
      </c>
      <c r="L20" s="13" t="s">
        <v>14</v>
      </c>
      <c r="M20" s="13" t="s">
        <v>14</v>
      </c>
      <c r="N20" s="13">
        <f>SUM(O20:P20)</f>
        <v>185</v>
      </c>
      <c r="O20" s="16">
        <v>92</v>
      </c>
      <c r="P20" s="16">
        <v>93</v>
      </c>
      <c r="Q20" s="13" t="s">
        <v>14</v>
      </c>
      <c r="R20" s="13" t="s">
        <v>14</v>
      </c>
      <c r="S20" s="13" t="s">
        <v>14</v>
      </c>
      <c r="T20" s="12" t="s">
        <v>58</v>
      </c>
    </row>
    <row r="21" spans="1:20" s="74" customFormat="1" ht="21" customHeight="1">
      <c r="A21" s="76"/>
      <c r="B21" s="20" t="s">
        <v>57</v>
      </c>
      <c r="C21" s="76"/>
      <c r="D21" s="75"/>
      <c r="E21" s="13">
        <f>SUM(F21,G21)</f>
        <v>22159</v>
      </c>
      <c r="F21" s="13">
        <f>SUM(I21,L21,O21,R21)</f>
        <v>11046</v>
      </c>
      <c r="G21" s="16">
        <f>SUM(J21,M21,P21,S21)</f>
        <v>11113</v>
      </c>
      <c r="H21" s="13">
        <f>SUM(I21:J21)</f>
        <v>21492</v>
      </c>
      <c r="I21" s="13">
        <v>10711</v>
      </c>
      <c r="J21" s="16">
        <v>10781</v>
      </c>
      <c r="K21" s="13">
        <f>SUM(L21:M21)</f>
        <v>667</v>
      </c>
      <c r="L21" s="13">
        <v>335</v>
      </c>
      <c r="M21" s="16">
        <v>332</v>
      </c>
      <c r="N21" s="13" t="s">
        <v>14</v>
      </c>
      <c r="O21" s="13" t="s">
        <v>14</v>
      </c>
      <c r="P21" s="13" t="s">
        <v>14</v>
      </c>
      <c r="Q21" s="13" t="s">
        <v>14</v>
      </c>
      <c r="R21" s="13" t="s">
        <v>14</v>
      </c>
      <c r="S21" s="13" t="s">
        <v>14</v>
      </c>
      <c r="T21" s="12" t="s">
        <v>56</v>
      </c>
    </row>
    <row r="22" spans="1:20" s="74" customFormat="1" ht="21" customHeight="1">
      <c r="A22" s="76"/>
      <c r="B22" s="20" t="s">
        <v>55</v>
      </c>
      <c r="C22" s="76"/>
      <c r="D22" s="75"/>
      <c r="E22" s="13">
        <f>SUM(F22,G22)</f>
        <v>21971</v>
      </c>
      <c r="F22" s="13">
        <f>SUM(I22,L22,O22,R22)</f>
        <v>10835</v>
      </c>
      <c r="G22" s="16">
        <f>SUM(J22,M22,P22,S22)</f>
        <v>11136</v>
      </c>
      <c r="H22" s="13">
        <f>SUM(I22:J22)</f>
        <v>21460</v>
      </c>
      <c r="I22" s="13">
        <v>10585</v>
      </c>
      <c r="J22" s="16">
        <v>10875</v>
      </c>
      <c r="K22" s="13" t="s">
        <v>14</v>
      </c>
      <c r="L22" s="13" t="s">
        <v>14</v>
      </c>
      <c r="M22" s="13" t="s">
        <v>14</v>
      </c>
      <c r="N22" s="13">
        <f>SUM(O22:P22)</f>
        <v>259</v>
      </c>
      <c r="O22" s="16">
        <v>121</v>
      </c>
      <c r="P22" s="16">
        <v>138</v>
      </c>
      <c r="Q22" s="13">
        <f>SUM(R22:S22)</f>
        <v>252</v>
      </c>
      <c r="R22" s="13">
        <v>129</v>
      </c>
      <c r="S22" s="16">
        <v>123</v>
      </c>
      <c r="T22" s="12" t="s">
        <v>54</v>
      </c>
    </row>
    <row r="23" spans="1:20" s="74" customFormat="1" ht="21" customHeight="1">
      <c r="A23" s="76"/>
      <c r="B23" s="20" t="s">
        <v>53</v>
      </c>
      <c r="C23" s="76"/>
      <c r="D23" s="75"/>
      <c r="E23" s="13">
        <f>SUM(F23,G23)</f>
        <v>5923</v>
      </c>
      <c r="F23" s="13">
        <f>SUM(I23,L23,O23,R23)</f>
        <v>2937</v>
      </c>
      <c r="G23" s="16">
        <f>SUM(J23,M23,P23,S23)</f>
        <v>2986</v>
      </c>
      <c r="H23" s="13">
        <f>SUM(I23:J23)</f>
        <v>5923</v>
      </c>
      <c r="I23" s="13">
        <v>2937</v>
      </c>
      <c r="J23" s="16">
        <v>2986</v>
      </c>
      <c r="K23" s="13" t="s">
        <v>14</v>
      </c>
      <c r="L23" s="13" t="s">
        <v>14</v>
      </c>
      <c r="M23" s="13" t="s">
        <v>14</v>
      </c>
      <c r="N23" s="13" t="s">
        <v>14</v>
      </c>
      <c r="O23" s="13" t="s">
        <v>14</v>
      </c>
      <c r="P23" s="13" t="s">
        <v>14</v>
      </c>
      <c r="Q23" s="13" t="s">
        <v>14</v>
      </c>
      <c r="R23" s="13" t="s">
        <v>14</v>
      </c>
      <c r="S23" s="13" t="s">
        <v>14</v>
      </c>
      <c r="T23" s="12" t="s">
        <v>52</v>
      </c>
    </row>
    <row r="24" spans="1:20" s="74" customFormat="1" ht="21" customHeight="1">
      <c r="A24" s="76"/>
      <c r="B24" s="20" t="s">
        <v>51</v>
      </c>
      <c r="C24" s="76"/>
      <c r="D24" s="75"/>
      <c r="E24" s="13">
        <f>SUM(F24,G24)</f>
        <v>8346</v>
      </c>
      <c r="F24" s="13">
        <f>SUM(I24,L24,O24,R24)</f>
        <v>4193</v>
      </c>
      <c r="G24" s="16">
        <f>SUM(J24,M24,P24,S24)</f>
        <v>4153</v>
      </c>
      <c r="H24" s="13">
        <f>SUM(I24:J24)</f>
        <v>8119</v>
      </c>
      <c r="I24" s="13">
        <v>4046</v>
      </c>
      <c r="J24" s="16">
        <v>4073</v>
      </c>
      <c r="K24" s="13" t="s">
        <v>14</v>
      </c>
      <c r="L24" s="13" t="s">
        <v>14</v>
      </c>
      <c r="M24" s="13" t="s">
        <v>14</v>
      </c>
      <c r="N24" s="13">
        <f>SUM(O24:P24)</f>
        <v>227</v>
      </c>
      <c r="O24" s="16">
        <v>147</v>
      </c>
      <c r="P24" s="16">
        <v>80</v>
      </c>
      <c r="Q24" s="13" t="s">
        <v>14</v>
      </c>
      <c r="R24" s="13" t="s">
        <v>14</v>
      </c>
      <c r="S24" s="13" t="s">
        <v>14</v>
      </c>
      <c r="T24" s="12" t="s">
        <v>50</v>
      </c>
    </row>
    <row r="25" spans="1:20" s="5" customFormat="1" ht="21" customHeight="1">
      <c r="A25" s="18"/>
      <c r="B25" s="20" t="s">
        <v>49</v>
      </c>
      <c r="C25" s="18"/>
      <c r="D25" s="17"/>
      <c r="E25" s="13">
        <f>SUM(F25,G25)</f>
        <v>6970</v>
      </c>
      <c r="F25" s="13">
        <f>SUM(I25,L25,O25,R25)</f>
        <v>3532</v>
      </c>
      <c r="G25" s="16">
        <f>SUM(J25,M25,P25,S25)</f>
        <v>3438</v>
      </c>
      <c r="H25" s="13">
        <f>SUM(I25:J25)</f>
        <v>6711</v>
      </c>
      <c r="I25" s="15">
        <v>3412</v>
      </c>
      <c r="J25" s="14">
        <v>3299</v>
      </c>
      <c r="K25" s="13" t="s">
        <v>14</v>
      </c>
      <c r="L25" s="13" t="s">
        <v>14</v>
      </c>
      <c r="M25" s="13" t="s">
        <v>14</v>
      </c>
      <c r="N25" s="13" t="s">
        <v>14</v>
      </c>
      <c r="O25" s="13" t="s">
        <v>14</v>
      </c>
      <c r="P25" s="13" t="s">
        <v>14</v>
      </c>
      <c r="Q25" s="13">
        <f>SUM(R25:S25)</f>
        <v>259</v>
      </c>
      <c r="R25" s="15">
        <v>120</v>
      </c>
      <c r="S25" s="14">
        <v>139</v>
      </c>
      <c r="T25" s="12" t="s">
        <v>48</v>
      </c>
    </row>
    <row r="26" spans="1:20" ht="32.25" customHeight="1">
      <c r="C26" s="3"/>
      <c r="D26" s="3"/>
      <c r="E26" s="3"/>
      <c r="F26" s="3"/>
      <c r="G26" s="3"/>
      <c r="H26" s="3"/>
      <c r="I26" s="3"/>
      <c r="J26" s="3"/>
      <c r="K26" s="3"/>
      <c r="L26" s="3"/>
      <c r="M26" s="2"/>
      <c r="N26" s="2"/>
      <c r="O26" s="1"/>
    </row>
    <row r="27" spans="1:20" s="72" customFormat="1" ht="21">
      <c r="B27" s="73" t="s">
        <v>47</v>
      </c>
      <c r="C27" s="71">
        <v>3.7</v>
      </c>
      <c r="D27" s="73" t="s">
        <v>46</v>
      </c>
      <c r="E27" s="73"/>
      <c r="F27" s="73"/>
      <c r="G27" s="73"/>
      <c r="H27" s="73"/>
      <c r="I27" s="73"/>
      <c r="J27" s="73"/>
    </row>
    <row r="28" spans="1:20" s="69" customFormat="1" ht="21">
      <c r="B28" s="70" t="s">
        <v>45</v>
      </c>
      <c r="C28" s="71">
        <v>3.7</v>
      </c>
      <c r="D28" s="70" t="s">
        <v>44</v>
      </c>
      <c r="E28" s="70"/>
      <c r="F28" s="70"/>
      <c r="G28" s="70"/>
      <c r="H28" s="70"/>
      <c r="I28" s="70"/>
      <c r="J28" s="70"/>
    </row>
    <row r="29" spans="1:20" ht="3" customHeight="1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1:20" s="3" customFormat="1" ht="21.75" customHeight="1">
      <c r="A30" s="67" t="s">
        <v>43</v>
      </c>
      <c r="B30" s="66"/>
      <c r="C30" s="66"/>
      <c r="D30" s="65"/>
      <c r="E30" s="64"/>
      <c r="F30" s="56"/>
      <c r="G30" s="27"/>
      <c r="H30" s="36" t="s">
        <v>42</v>
      </c>
      <c r="I30" s="35"/>
      <c r="J30" s="35"/>
      <c r="K30" s="35"/>
      <c r="L30" s="35"/>
      <c r="M30" s="35"/>
      <c r="N30" s="43"/>
      <c r="O30" s="43"/>
      <c r="P30" s="43"/>
      <c r="Q30" s="63"/>
      <c r="R30" s="63"/>
      <c r="S30" s="62"/>
      <c r="T30" s="61" t="s">
        <v>41</v>
      </c>
    </row>
    <row r="31" spans="1:20" s="3" customFormat="1" ht="18.75">
      <c r="A31" s="31"/>
      <c r="B31" s="31"/>
      <c r="C31" s="31"/>
      <c r="D31" s="30"/>
      <c r="E31" s="50"/>
      <c r="F31" s="4"/>
      <c r="G31" s="27"/>
      <c r="H31" s="50"/>
      <c r="I31" s="4"/>
      <c r="J31" s="60"/>
      <c r="K31" s="45"/>
      <c r="L31" s="46" t="s">
        <v>40</v>
      </c>
      <c r="M31" s="45"/>
      <c r="N31" s="59"/>
      <c r="O31" s="58"/>
      <c r="P31" s="57"/>
      <c r="Q31" s="56"/>
      <c r="R31" s="56"/>
      <c r="S31" s="55"/>
      <c r="T31" s="26"/>
    </row>
    <row r="32" spans="1:20" s="3" customFormat="1" ht="19.5" customHeight="1">
      <c r="A32" s="31"/>
      <c r="B32" s="31"/>
      <c r="C32" s="31"/>
      <c r="D32" s="30"/>
      <c r="E32" s="44" t="s">
        <v>27</v>
      </c>
      <c r="F32" s="43"/>
      <c r="G32" s="42"/>
      <c r="H32" s="48"/>
      <c r="I32" s="46" t="s">
        <v>39</v>
      </c>
      <c r="J32" s="54"/>
      <c r="K32" s="45"/>
      <c r="L32" s="46" t="s">
        <v>38</v>
      </c>
      <c r="M32" s="45"/>
      <c r="N32" s="53"/>
      <c r="O32" s="52"/>
      <c r="P32" s="51"/>
      <c r="Q32" s="43"/>
      <c r="R32" s="43"/>
      <c r="S32" s="42"/>
      <c r="T32" s="26"/>
    </row>
    <row r="33" spans="1:24" s="3" customFormat="1" ht="21" customHeight="1">
      <c r="A33" s="31"/>
      <c r="B33" s="31"/>
      <c r="C33" s="31"/>
      <c r="D33" s="30"/>
      <c r="E33" s="44" t="s">
        <v>24</v>
      </c>
      <c r="F33" s="43"/>
      <c r="G33" s="42"/>
      <c r="H33" s="48"/>
      <c r="I33" s="46" t="s">
        <v>37</v>
      </c>
      <c r="J33" s="47"/>
      <c r="K33" s="45"/>
      <c r="L33" s="46" t="s">
        <v>36</v>
      </c>
      <c r="M33" s="45"/>
      <c r="N33" s="44" t="s">
        <v>35</v>
      </c>
      <c r="O33" s="43"/>
      <c r="P33" s="42"/>
      <c r="Q33" s="43" t="s">
        <v>34</v>
      </c>
      <c r="R33" s="43"/>
      <c r="S33" s="42"/>
      <c r="T33" s="26"/>
    </row>
    <row r="34" spans="1:24" s="3" customFormat="1" ht="18.75">
      <c r="A34" s="31"/>
      <c r="B34" s="31"/>
      <c r="C34" s="31"/>
      <c r="D34" s="30"/>
      <c r="E34" s="50"/>
      <c r="F34" s="49"/>
      <c r="G34" s="27"/>
      <c r="H34" s="48"/>
      <c r="I34" s="46" t="s">
        <v>33</v>
      </c>
      <c r="J34" s="47"/>
      <c r="K34" s="45"/>
      <c r="L34" s="46" t="s">
        <v>32</v>
      </c>
      <c r="M34" s="45"/>
      <c r="N34" s="44" t="s">
        <v>31</v>
      </c>
      <c r="O34" s="43"/>
      <c r="P34" s="42"/>
      <c r="Q34" s="43" t="s">
        <v>30</v>
      </c>
      <c r="R34" s="43"/>
      <c r="S34" s="42"/>
      <c r="T34" s="26"/>
    </row>
    <row r="35" spans="1:24" s="3" customFormat="1" ht="18.75">
      <c r="A35" s="31"/>
      <c r="B35" s="31"/>
      <c r="C35" s="31"/>
      <c r="D35" s="30"/>
      <c r="E35" s="41"/>
      <c r="F35" s="37"/>
      <c r="G35" s="22"/>
      <c r="H35" s="40"/>
      <c r="I35" s="39" t="s">
        <v>29</v>
      </c>
      <c r="J35" s="38"/>
      <c r="K35" s="33"/>
      <c r="L35" s="37" t="s">
        <v>29</v>
      </c>
      <c r="M35" s="33"/>
      <c r="N35" s="36" t="s">
        <v>28</v>
      </c>
      <c r="O35" s="35"/>
      <c r="P35" s="34"/>
      <c r="Q35" s="33"/>
      <c r="R35" s="33"/>
      <c r="S35" s="32"/>
      <c r="T35" s="26"/>
    </row>
    <row r="36" spans="1:24">
      <c r="A36" s="31"/>
      <c r="B36" s="31"/>
      <c r="C36" s="31"/>
      <c r="D36" s="30"/>
      <c r="E36" s="28" t="s">
        <v>27</v>
      </c>
      <c r="F36" s="28" t="s">
        <v>26</v>
      </c>
      <c r="G36" s="27" t="s">
        <v>25</v>
      </c>
      <c r="H36" s="28" t="s">
        <v>27</v>
      </c>
      <c r="I36" s="28" t="s">
        <v>26</v>
      </c>
      <c r="J36" s="27" t="s">
        <v>25</v>
      </c>
      <c r="K36" s="28" t="s">
        <v>27</v>
      </c>
      <c r="L36" s="28" t="s">
        <v>26</v>
      </c>
      <c r="M36" s="27" t="s">
        <v>25</v>
      </c>
      <c r="N36" s="29" t="s">
        <v>27</v>
      </c>
      <c r="O36" s="27" t="s">
        <v>26</v>
      </c>
      <c r="P36" s="27" t="s">
        <v>25</v>
      </c>
      <c r="Q36" s="28" t="s">
        <v>27</v>
      </c>
      <c r="R36" s="28" t="s">
        <v>26</v>
      </c>
      <c r="S36" s="27" t="s">
        <v>25</v>
      </c>
      <c r="T36" s="26"/>
    </row>
    <row r="37" spans="1:24">
      <c r="A37" s="25"/>
      <c r="B37" s="25"/>
      <c r="C37" s="25"/>
      <c r="D37" s="24"/>
      <c r="E37" s="23" t="s">
        <v>24</v>
      </c>
      <c r="F37" s="23" t="s">
        <v>23</v>
      </c>
      <c r="G37" s="22" t="s">
        <v>22</v>
      </c>
      <c r="H37" s="23" t="s">
        <v>24</v>
      </c>
      <c r="I37" s="23" t="s">
        <v>23</v>
      </c>
      <c r="J37" s="22" t="s">
        <v>22</v>
      </c>
      <c r="K37" s="23" t="s">
        <v>24</v>
      </c>
      <c r="L37" s="23" t="s">
        <v>23</v>
      </c>
      <c r="M37" s="22" t="s">
        <v>22</v>
      </c>
      <c r="N37" s="23" t="s">
        <v>24</v>
      </c>
      <c r="O37" s="22" t="s">
        <v>23</v>
      </c>
      <c r="P37" s="22" t="s">
        <v>22</v>
      </c>
      <c r="Q37" s="23" t="s">
        <v>24</v>
      </c>
      <c r="R37" s="23" t="s">
        <v>23</v>
      </c>
      <c r="S37" s="22" t="s">
        <v>22</v>
      </c>
      <c r="T37" s="21"/>
    </row>
    <row r="38" spans="1:24" s="5" customFormat="1" ht="21" customHeight="1">
      <c r="A38" s="18"/>
      <c r="B38" s="20" t="s">
        <v>21</v>
      </c>
      <c r="C38" s="18"/>
      <c r="D38" s="17"/>
      <c r="E38" s="13">
        <f>SUM(F38,G38)</f>
        <v>5753</v>
      </c>
      <c r="F38" s="13">
        <f>SUM(I38,L38,O38,R38)</f>
        <v>2973</v>
      </c>
      <c r="G38" s="16">
        <f>SUM(J38,M38,P38,S38)</f>
        <v>2780</v>
      </c>
      <c r="H38" s="13">
        <f>SUM(I38:J38)</f>
        <v>5651</v>
      </c>
      <c r="I38" s="15">
        <v>2912</v>
      </c>
      <c r="J38" s="14">
        <v>2739</v>
      </c>
      <c r="K38" s="13" t="s">
        <v>14</v>
      </c>
      <c r="L38" s="13" t="s">
        <v>14</v>
      </c>
      <c r="M38" s="13" t="s">
        <v>14</v>
      </c>
      <c r="N38" s="13" t="s">
        <v>14</v>
      </c>
      <c r="O38" s="13" t="s">
        <v>14</v>
      </c>
      <c r="P38" s="13" t="s">
        <v>14</v>
      </c>
      <c r="Q38" s="13">
        <f>SUM(R38:S38)</f>
        <v>102</v>
      </c>
      <c r="R38" s="15">
        <v>61</v>
      </c>
      <c r="S38" s="14">
        <v>41</v>
      </c>
      <c r="T38" s="12" t="s">
        <v>20</v>
      </c>
    </row>
    <row r="39" spans="1:24" s="5" customFormat="1" ht="21" customHeight="1">
      <c r="A39" s="18"/>
      <c r="B39" s="20" t="s">
        <v>19</v>
      </c>
      <c r="C39" s="18"/>
      <c r="D39" s="17"/>
      <c r="E39" s="13">
        <f>SUM(F39,G39)</f>
        <v>6607</v>
      </c>
      <c r="F39" s="13">
        <f>SUM(I39,L39,O39,R39)</f>
        <v>3380</v>
      </c>
      <c r="G39" s="16">
        <f>SUM(J39,M39,P39,S39)</f>
        <v>3227</v>
      </c>
      <c r="H39" s="13">
        <f>SUM(I39:J39)</f>
        <v>6607</v>
      </c>
      <c r="I39" s="15">
        <v>3380</v>
      </c>
      <c r="J39" s="14">
        <v>3227</v>
      </c>
      <c r="K39" s="13" t="s">
        <v>14</v>
      </c>
      <c r="L39" s="13" t="s">
        <v>14</v>
      </c>
      <c r="M39" s="13" t="s">
        <v>14</v>
      </c>
      <c r="N39" s="13" t="s">
        <v>14</v>
      </c>
      <c r="O39" s="13" t="s">
        <v>14</v>
      </c>
      <c r="P39" s="13" t="s">
        <v>14</v>
      </c>
      <c r="Q39" s="13" t="s">
        <v>14</v>
      </c>
      <c r="R39" s="13" t="s">
        <v>14</v>
      </c>
      <c r="S39" s="13" t="s">
        <v>14</v>
      </c>
      <c r="T39" s="12" t="s">
        <v>18</v>
      </c>
    </row>
    <row r="40" spans="1:24" s="5" customFormat="1" ht="21" customHeight="1">
      <c r="A40" s="18"/>
      <c r="B40" s="20" t="s">
        <v>17</v>
      </c>
      <c r="C40" s="18"/>
      <c r="D40" s="17"/>
      <c r="E40" s="13">
        <f>SUM(F40,G40)</f>
        <v>5043</v>
      </c>
      <c r="F40" s="13">
        <f>SUM(I40,L40,O40,R40)</f>
        <v>2601</v>
      </c>
      <c r="G40" s="16">
        <f>SUM(J40,M40,P40,S40)</f>
        <v>2442</v>
      </c>
      <c r="H40" s="13">
        <f>SUM(I40:J40)</f>
        <v>5043</v>
      </c>
      <c r="I40" s="15">
        <v>2601</v>
      </c>
      <c r="J40" s="14">
        <v>2442</v>
      </c>
      <c r="K40" s="13" t="s">
        <v>14</v>
      </c>
      <c r="L40" s="13" t="s">
        <v>14</v>
      </c>
      <c r="M40" s="13" t="s">
        <v>14</v>
      </c>
      <c r="N40" s="13" t="s">
        <v>14</v>
      </c>
      <c r="O40" s="13" t="s">
        <v>14</v>
      </c>
      <c r="P40" s="13" t="s">
        <v>14</v>
      </c>
      <c r="Q40" s="13" t="s">
        <v>14</v>
      </c>
      <c r="R40" s="13" t="s">
        <v>14</v>
      </c>
      <c r="S40" s="13" t="s">
        <v>14</v>
      </c>
      <c r="T40" s="12" t="s">
        <v>16</v>
      </c>
    </row>
    <row r="41" spans="1:24" s="5" customFormat="1" ht="21" customHeight="1">
      <c r="A41" s="18"/>
      <c r="B41" s="19" t="s">
        <v>15</v>
      </c>
      <c r="C41" s="18"/>
      <c r="D41" s="17"/>
      <c r="E41" s="13">
        <f>SUM(F41,G41)</f>
        <v>4980</v>
      </c>
      <c r="F41" s="13">
        <f>SUM(I41,L41,O41,R41)</f>
        <v>2458</v>
      </c>
      <c r="G41" s="16">
        <f>SUM(J41,M41,P41,S41)</f>
        <v>2522</v>
      </c>
      <c r="H41" s="13">
        <f>SUM(I41:J41)</f>
        <v>4980</v>
      </c>
      <c r="I41" s="15">
        <v>2458</v>
      </c>
      <c r="J41" s="14">
        <v>2522</v>
      </c>
      <c r="K41" s="13" t="s">
        <v>14</v>
      </c>
      <c r="L41" s="13" t="s">
        <v>14</v>
      </c>
      <c r="M41" s="13" t="s">
        <v>14</v>
      </c>
      <c r="N41" s="13" t="s">
        <v>14</v>
      </c>
      <c r="O41" s="13" t="s">
        <v>14</v>
      </c>
      <c r="P41" s="13" t="s">
        <v>14</v>
      </c>
      <c r="Q41" s="13" t="s">
        <v>14</v>
      </c>
      <c r="R41" s="13" t="s">
        <v>14</v>
      </c>
      <c r="S41" s="13" t="s">
        <v>14</v>
      </c>
      <c r="T41" s="12" t="s">
        <v>13</v>
      </c>
    </row>
    <row r="42" spans="1:24" s="5" customFormat="1" ht="3.75" customHeight="1">
      <c r="A42" s="11"/>
      <c r="B42" s="11"/>
      <c r="C42" s="11"/>
      <c r="D42" s="9"/>
      <c r="E42" s="10"/>
      <c r="F42" s="10"/>
      <c r="G42" s="9"/>
      <c r="H42" s="10"/>
      <c r="I42" s="10"/>
      <c r="J42" s="9"/>
      <c r="K42" s="8"/>
      <c r="L42" s="8"/>
      <c r="M42" s="7"/>
      <c r="N42" s="8"/>
      <c r="O42" s="7"/>
      <c r="P42" s="7"/>
      <c r="Q42" s="8"/>
      <c r="R42" s="8"/>
      <c r="S42" s="7"/>
      <c r="T42" s="6"/>
    </row>
    <row r="43" spans="1:24" ht="9.75" customHeight="1"/>
    <row r="44" spans="1:24" s="3" customFormat="1" ht="19.5" customHeight="1">
      <c r="A44" s="4"/>
      <c r="B44" s="4" t="s">
        <v>12</v>
      </c>
      <c r="C44" s="4"/>
      <c r="D44" s="4"/>
      <c r="E44" s="4"/>
      <c r="H44" s="4"/>
      <c r="I44" s="4"/>
      <c r="J44" s="4"/>
      <c r="K44" s="4"/>
      <c r="L44" s="4" t="s">
        <v>11</v>
      </c>
      <c r="M44" s="4"/>
      <c r="P44" s="4"/>
      <c r="Q44" s="4"/>
      <c r="R44" s="4"/>
      <c r="S44" s="4"/>
      <c r="T44" s="4"/>
      <c r="U44" s="4"/>
      <c r="V44" s="4"/>
      <c r="W44" s="4"/>
      <c r="X44" s="4"/>
    </row>
    <row r="45" spans="1:24" s="3" customFormat="1" ht="19.5" customHeight="1">
      <c r="A45" s="4"/>
      <c r="B45" s="4"/>
      <c r="C45" s="4" t="s">
        <v>10</v>
      </c>
      <c r="D45" s="2"/>
      <c r="E45" s="4"/>
      <c r="H45" s="4"/>
      <c r="I45" s="4"/>
      <c r="J45" s="4"/>
      <c r="K45" s="4"/>
      <c r="L45" s="4" t="s">
        <v>9</v>
      </c>
      <c r="M45" s="4"/>
      <c r="P45" s="4"/>
      <c r="Q45" s="4"/>
      <c r="R45" s="4"/>
      <c r="S45" s="4"/>
      <c r="T45" s="4"/>
      <c r="U45" s="4"/>
      <c r="V45" s="4"/>
      <c r="W45" s="4"/>
      <c r="X45" s="4"/>
    </row>
    <row r="46" spans="1:24" s="3" customFormat="1" ht="19.5" customHeight="1">
      <c r="A46" s="4"/>
      <c r="B46" s="4"/>
      <c r="C46" s="4" t="s">
        <v>8</v>
      </c>
      <c r="D46" s="2"/>
      <c r="E46" s="4"/>
      <c r="H46" s="4"/>
      <c r="I46" s="4"/>
      <c r="J46" s="4"/>
      <c r="K46" s="4"/>
      <c r="L46" s="4" t="s">
        <v>7</v>
      </c>
      <c r="M46" s="4"/>
      <c r="P46" s="4"/>
      <c r="Q46" s="4"/>
      <c r="R46" s="4"/>
      <c r="S46" s="4"/>
      <c r="T46" s="4"/>
      <c r="U46" s="4"/>
      <c r="V46" s="4"/>
      <c r="W46" s="4"/>
      <c r="X46" s="4"/>
    </row>
    <row r="47" spans="1:24" s="3" customFormat="1" ht="19.5" customHeight="1">
      <c r="A47" s="4"/>
      <c r="B47" s="4" t="s">
        <v>6</v>
      </c>
      <c r="C47" s="4"/>
      <c r="D47" s="2"/>
      <c r="E47" s="4"/>
      <c r="H47" s="4"/>
      <c r="I47" s="4"/>
      <c r="J47" s="4"/>
      <c r="K47" s="4"/>
      <c r="L47" s="4" t="s">
        <v>5</v>
      </c>
      <c r="M47" s="4"/>
      <c r="P47" s="4"/>
      <c r="Q47" s="4"/>
      <c r="R47" s="4"/>
      <c r="S47" s="4"/>
      <c r="T47" s="4"/>
      <c r="U47" s="4"/>
      <c r="V47" s="4"/>
      <c r="W47" s="4"/>
      <c r="X47" s="4"/>
    </row>
    <row r="48" spans="1:24" s="3" customFormat="1" ht="19.5" customHeight="1">
      <c r="A48" s="4"/>
      <c r="B48" s="4" t="s">
        <v>4</v>
      </c>
      <c r="C48" s="4" t="s">
        <v>3</v>
      </c>
      <c r="D48" s="2"/>
      <c r="E48" s="4"/>
      <c r="H48" s="4"/>
      <c r="I48" s="4"/>
      <c r="J48" s="4"/>
      <c r="K48" s="4"/>
      <c r="L48" s="4" t="s">
        <v>2</v>
      </c>
      <c r="M48" s="4"/>
      <c r="P48" s="4"/>
      <c r="Q48" s="4"/>
      <c r="R48" s="4"/>
      <c r="S48" s="4"/>
      <c r="T48" s="4"/>
      <c r="U48" s="4"/>
      <c r="V48" s="4"/>
      <c r="W48" s="4"/>
      <c r="X48" s="4"/>
    </row>
    <row r="49" spans="3:14" s="1" customFormat="1" ht="19.5" customHeight="1">
      <c r="C49" s="2" t="s">
        <v>1</v>
      </c>
      <c r="D49" s="2"/>
      <c r="E49" s="2"/>
      <c r="F49" s="2"/>
      <c r="G49" s="2"/>
      <c r="H49" s="2"/>
      <c r="I49" s="2"/>
      <c r="J49" s="2"/>
      <c r="L49" s="2" t="s">
        <v>0</v>
      </c>
      <c r="M49" s="2"/>
      <c r="N49" s="2"/>
    </row>
    <row r="54" spans="3:14" ht="10.5" customHeight="1"/>
    <row r="55" spans="3:14" ht="15" customHeight="1"/>
  </sheetData>
  <mergeCells count="25">
    <mergeCell ref="N35:P35"/>
    <mergeCell ref="A30:D37"/>
    <mergeCell ref="H30:S30"/>
    <mergeCell ref="T30:T37"/>
    <mergeCell ref="E32:G32"/>
    <mergeCell ref="N32:P32"/>
    <mergeCell ref="Q32:S32"/>
    <mergeCell ref="E33:G33"/>
    <mergeCell ref="N33:P33"/>
    <mergeCell ref="N34:P34"/>
    <mergeCell ref="T4:T11"/>
    <mergeCell ref="H4:S4"/>
    <mergeCell ref="Q6:S6"/>
    <mergeCell ref="Q7:S7"/>
    <mergeCell ref="N6:P6"/>
    <mergeCell ref="N7:P7"/>
    <mergeCell ref="N9:P9"/>
    <mergeCell ref="N8:P8"/>
    <mergeCell ref="Q34:S34"/>
    <mergeCell ref="Q8:S8"/>
    <mergeCell ref="E6:G6"/>
    <mergeCell ref="E7:G7"/>
    <mergeCell ref="A12:D12"/>
    <mergeCell ref="A4:D11"/>
    <mergeCell ref="Q33:S33"/>
  </mergeCells>
  <pageMargins left="0.55118110236220474" right="0.15748031496062992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T-3.7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2013-10-22T04:02:35Z</dcterms:created>
  <dcterms:modified xsi:type="dcterms:W3CDTF">2013-10-22T04:02:47Z</dcterms:modified>
</cp:coreProperties>
</file>