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550"/>
  </bookViews>
  <sheets>
    <sheet name="phr o src_55  T-3.3" sheetId="15" r:id="rId1"/>
  </sheets>
  <calcPr calcId="125725"/>
</workbook>
</file>

<file path=xl/calcChain.xml><?xml version="1.0" encoding="utf-8"?>
<calcChain xmlns="http://schemas.openxmlformats.org/spreadsheetml/2006/main">
  <c r="I12" i="15"/>
  <c r="L12"/>
  <c r="O12"/>
  <c r="R12"/>
  <c r="F12" s="1"/>
  <c r="F13"/>
  <c r="F14"/>
  <c r="F15"/>
  <c r="F16"/>
  <c r="F17"/>
  <c r="F18"/>
  <c r="F19"/>
  <c r="F20"/>
</calcChain>
</file>

<file path=xl/sharedStrings.xml><?xml version="1.0" encoding="utf-8"?>
<sst xmlns="http://schemas.openxmlformats.org/spreadsheetml/2006/main" count="54" uniqueCount="46">
  <si>
    <t xml:space="preserve"> -</t>
  </si>
  <si>
    <t>TABLE</t>
  </si>
  <si>
    <t>Source:    Phrae  Primary Educational Service Area Office, Area 1,2</t>
  </si>
  <si>
    <t xml:space="preserve">  Nong  Muang  Khai</t>
  </si>
  <si>
    <t>หนองม่วงไข่</t>
  </si>
  <si>
    <t xml:space="preserve">  Wang  Chin</t>
  </si>
  <si>
    <t>วังชิ้น</t>
  </si>
  <si>
    <t xml:space="preserve">  Song</t>
  </si>
  <si>
    <t>สอง</t>
  </si>
  <si>
    <t xml:space="preserve">  Den  Chai</t>
  </si>
  <si>
    <t>เด่นชัย</t>
  </si>
  <si>
    <t xml:space="preserve">  Sung  Men</t>
  </si>
  <si>
    <t>สูงเม่น</t>
  </si>
  <si>
    <t xml:space="preserve">  Long</t>
  </si>
  <si>
    <t>ลอง</t>
  </si>
  <si>
    <t xml:space="preserve">  Rong  Kwang</t>
  </si>
  <si>
    <t>ร้องกวาง</t>
  </si>
  <si>
    <t xml:space="preserve">  Mueang  Phrae</t>
  </si>
  <si>
    <t>เมืองแพร่</t>
  </si>
  <si>
    <t>Total</t>
  </si>
  <si>
    <t>รวมยอด</t>
  </si>
  <si>
    <t>Education Commission</t>
  </si>
  <si>
    <t>Others</t>
  </si>
  <si>
    <t>Administration</t>
  </si>
  <si>
    <t>Office of the Private</t>
  </si>
  <si>
    <t xml:space="preserve">Department of Local </t>
  </si>
  <si>
    <t>การศึกษาเอกชน</t>
  </si>
  <si>
    <t>Office of the Basic</t>
  </si>
  <si>
    <t>คณะกรรมการส่งเสริม</t>
  </si>
  <si>
    <t>การศึกษาขั้นพื้นฐาน</t>
  </si>
  <si>
    <t>รวม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</si>
  <si>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</si>
  <si>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</si>
  <si>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</si>
  <si>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</si>
  <si>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</si>
  <si>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 xml:space="preserve">     ที่มา:  สำนักงานเขตพื้นที่การศึกษาประถมศึกษา ( แพร่ )  เขต1,2</t>
  </si>
  <si>
    <t>กรมส่งเสริมการปกครองท้องถิ่น</t>
  </si>
  <si>
    <t xml:space="preserve">                Phrae Seconary Educational Service Area Office, Area 37</t>
  </si>
  <si>
    <t xml:space="preserve">              สำนักงานเขตพื้นที่การศึกษามัธยมศึกษาเขต 37 ( แพร่ ) </t>
  </si>
  <si>
    <t xml:space="preserve">        1/   The  Religious  Affairs  Department </t>
  </si>
  <si>
    <t xml:space="preserve">          1/  กรมการศาสนา 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</si>
  <si>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</si>
  <si>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NUMBER OF STUDENTS BY JURISDICTION,  AND DISTRICT: ACADEMIC YEAR 2012</t>
  </si>
  <si>
    <t>จำนวนนักเรียน จำแนกตามสังกัด เป็นรายอำเภอ ปีการศึกษา 2555</t>
  </si>
  <si>
    <t xml:space="preserve">ตาราง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</si>
</sst>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_-* #,##0_-;\-* #,##0_-;_-* &quot;-&quot;??_-;_-@_-"/>
  </numFmts>
  <fonts count="3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2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2"/>
      <name val="Angsana New"/>
      <family val="1"/>
    </font>
    <font>
      <b/>
      <sz val="13"/>
      <name val="Angsana New"/>
      <family val="1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Cordia New"/>
      <family val="2"/>
    </font>
    <font>
      <sz val="13"/>
      <name val="Cordia New"/>
      <charset val="222"/>
    </font>
    <font>
      <sz val="13"/>
      <name val="Cordia New"/>
      <family val="2"/>
    </font>
    <font>
      <sz val="13"/>
      <name val="Angsana New"/>
      <family val="1"/>
    </font>
    <font>
      <b/>
      <sz val="13"/>
      <name val="Cordia New"/>
      <family val="2"/>
    </font>
    <font>
      <vertAlign val="superscript"/>
      <sz val="12"/>
      <name val="AngsanaUPC"/>
      <family val="1"/>
      <charset val="222"/>
    </font>
    <font>
      <b/>
      <sz val="14"/>
      <name val="Cordia Ne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6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8" applyNumberFormat="0" applyAlignment="0" applyProtection="0"/>
    <xf numFmtId="0" fontId="8" fillId="21" borderId="9" applyNumberFormat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0" borderId="13" applyNumberFormat="0" applyFill="0" applyAlignment="0" applyProtection="0"/>
    <xf numFmtId="0" fontId="18" fillId="22" borderId="0" applyNumberFormat="0" applyBorder="0" applyAlignment="0" applyProtection="0"/>
    <xf numFmtId="0" fontId="9" fillId="0" borderId="0"/>
    <xf numFmtId="0" fontId="1" fillId="0" borderId="0"/>
    <xf numFmtId="0" fontId="9" fillId="23" borderId="14" applyNumberFormat="0" applyFont="0" applyAlignment="0" applyProtection="0"/>
    <xf numFmtId="0" fontId="19" fillId="20" borderId="15" applyNumberFormat="0" applyAlignment="0" applyProtection="0"/>
    <xf numFmtId="0" fontId="3" fillId="0" borderId="0"/>
    <xf numFmtId="0" fontId="20" fillId="0" borderId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26" fillId="0" borderId="0" xfId="1" applyFont="1"/>
    <xf numFmtId="0" fontId="27" fillId="0" borderId="0" xfId="1" applyFont="1"/>
    <xf numFmtId="0" fontId="27" fillId="0" borderId="0" xfId="1" applyFont="1" applyBorder="1"/>
    <xf numFmtId="0" fontId="29" fillId="0" borderId="0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7" fillId="0" borderId="19" xfId="1" applyFont="1" applyBorder="1"/>
    <xf numFmtId="0" fontId="29" fillId="0" borderId="0" xfId="1" applyFont="1" applyBorder="1"/>
    <xf numFmtId="0" fontId="28" fillId="0" borderId="0" xfId="1" applyFont="1" applyAlignment="1">
      <alignment horizontal="center"/>
    </xf>
    <xf numFmtId="0" fontId="28" fillId="0" borderId="0" xfId="1" applyFont="1"/>
    <xf numFmtId="0" fontId="29" fillId="0" borderId="0" xfId="1" applyFont="1" applyBorder="1" applyAlignment="1">
      <alignment horizontal="center" vertical="center"/>
    </xf>
    <xf numFmtId="0" fontId="2" fillId="0" borderId="0" xfId="1"/>
    <xf numFmtId="0" fontId="3" fillId="0" borderId="0" xfId="1" applyFont="1"/>
    <xf numFmtId="0" fontId="3" fillId="0" borderId="0" xfId="1" applyFont="1" applyAlignment="1"/>
    <xf numFmtId="0" fontId="3" fillId="0" borderId="0" xfId="1" applyFont="1" applyBorder="1"/>
    <xf numFmtId="0" fontId="30" fillId="0" borderId="0" xfId="1" applyFont="1" applyBorder="1"/>
    <xf numFmtId="0" fontId="30" fillId="0" borderId="1" xfId="1" applyFont="1" applyBorder="1"/>
    <xf numFmtId="0" fontId="30" fillId="0" borderId="3" xfId="1" applyFont="1" applyBorder="1"/>
    <xf numFmtId="0" fontId="30" fillId="0" borderId="2" xfId="1" applyFont="1" applyBorder="1"/>
    <xf numFmtId="0" fontId="2" fillId="0" borderId="2" xfId="1" applyBorder="1"/>
    <xf numFmtId="0" fontId="3" fillId="0" borderId="3" xfId="1" applyFont="1" applyBorder="1"/>
    <xf numFmtId="0" fontId="3" fillId="0" borderId="1" xfId="1" applyFont="1" applyBorder="1"/>
    <xf numFmtId="0" fontId="3" fillId="0" borderId="2" xfId="1" applyFont="1" applyBorder="1"/>
    <xf numFmtId="0" fontId="30" fillId="0" borderId="7" xfId="1" applyFont="1" applyBorder="1"/>
    <xf numFmtId="0" fontId="30" fillId="0" borderId="19" xfId="1" applyFont="1" applyBorder="1"/>
    <xf numFmtId="190" fontId="24" fillId="0" borderId="7" xfId="55" applyNumberFormat="1" applyFont="1" applyBorder="1" applyAlignment="1">
      <alignment horizontal="right" indent="1"/>
    </xf>
    <xf numFmtId="190" fontId="24" fillId="0" borderId="0" xfId="55" applyNumberFormat="1" applyFont="1" applyBorder="1" applyAlignment="1">
      <alignment horizontal="right" indent="1"/>
    </xf>
    <xf numFmtId="0" fontId="3" fillId="0" borderId="7" xfId="1" applyFont="1" applyBorder="1"/>
    <xf numFmtId="0" fontId="3" fillId="0" borderId="19" xfId="1" applyFont="1" applyBorder="1"/>
    <xf numFmtId="0" fontId="31" fillId="0" borderId="0" xfId="1" applyFont="1"/>
    <xf numFmtId="0" fontId="32" fillId="0" borderId="7" xfId="1" applyFont="1" applyBorder="1"/>
    <xf numFmtId="0" fontId="33" fillId="0" borderId="0" xfId="1" applyFont="1" applyBorder="1" applyAlignment="1">
      <alignment horizontal="right"/>
    </xf>
    <xf numFmtId="0" fontId="32" fillId="0" borderId="19" xfId="1" applyFont="1" applyBorder="1"/>
    <xf numFmtId="190" fontId="33" fillId="0" borderId="7" xfId="55" applyNumberFormat="1" applyFont="1" applyBorder="1" applyAlignment="1">
      <alignment horizontal="right" indent="1"/>
    </xf>
    <xf numFmtId="190" fontId="33" fillId="0" borderId="0" xfId="55" applyNumberFormat="1" applyFont="1" applyBorder="1" applyAlignment="1">
      <alignment horizontal="right" indent="1"/>
    </xf>
    <xf numFmtId="0" fontId="27" fillId="0" borderId="7" xfId="1" applyFont="1" applyBorder="1"/>
    <xf numFmtId="190" fontId="27" fillId="0" borderId="0" xfId="55" applyNumberFormat="1" applyFont="1" applyBorder="1"/>
    <xf numFmtId="190" fontId="27" fillId="0" borderId="0" xfId="1" applyNumberFormat="1" applyFont="1" applyBorder="1"/>
    <xf numFmtId="0" fontId="29" fillId="0" borderId="7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33" fillId="0" borderId="0" xfId="1" applyFont="1" applyBorder="1"/>
    <xf numFmtId="190" fontId="33" fillId="0" borderId="0" xfId="55" applyNumberFormat="1" applyFont="1" applyBorder="1"/>
    <xf numFmtId="190" fontId="27" fillId="0" borderId="0" xfId="1" applyNumberFormat="1" applyFont="1" applyBorder="1" applyAlignment="1">
      <alignment horizontal="right"/>
    </xf>
    <xf numFmtId="0" fontId="34" fillId="0" borderId="0" xfId="1" applyFont="1" applyAlignment="1">
      <alignment vertical="center"/>
    </xf>
    <xf numFmtId="0" fontId="34" fillId="0" borderId="7" xfId="1" applyFont="1" applyBorder="1" applyAlignment="1">
      <alignment vertical="center"/>
    </xf>
    <xf numFmtId="190" fontId="25" fillId="0" borderId="0" xfId="55" applyNumberFormat="1" applyFont="1" applyBorder="1" applyAlignment="1">
      <alignment vertical="center"/>
    </xf>
    <xf numFmtId="0" fontId="34" fillId="0" borderId="19" xfId="1" applyFont="1" applyBorder="1" applyAlignment="1">
      <alignment vertical="center"/>
    </xf>
    <xf numFmtId="190" fontId="25" fillId="0" borderId="7" xfId="55" applyNumberFormat="1" applyFont="1" applyBorder="1" applyAlignment="1">
      <alignment vertical="center"/>
    </xf>
    <xf numFmtId="190" fontId="25" fillId="0" borderId="4" xfId="55" applyNumberFormat="1" applyFont="1" applyBorder="1" applyAlignment="1">
      <alignment vertical="center"/>
    </xf>
    <xf numFmtId="190" fontId="25" fillId="0" borderId="0" xfId="1" applyNumberFormat="1" applyFont="1" applyBorder="1" applyAlignment="1">
      <alignment vertical="center"/>
    </xf>
    <xf numFmtId="0" fontId="29" fillId="0" borderId="7" xfId="1" applyFont="1" applyBorder="1" applyAlignment="1">
      <alignment vertical="center"/>
    </xf>
    <xf numFmtId="190" fontId="29" fillId="0" borderId="0" xfId="1" applyNumberFormat="1" applyFont="1" applyBorder="1" applyAlignment="1">
      <alignment vertical="center"/>
    </xf>
    <xf numFmtId="0" fontId="29" fillId="0" borderId="19" xfId="1" applyFont="1" applyBorder="1" applyAlignment="1">
      <alignment vertical="center"/>
    </xf>
    <xf numFmtId="0" fontId="2" fillId="0" borderId="2" xfId="1" applyBorder="1" applyAlignment="1">
      <alignment horizontal="center" vertical="center" shrinkToFit="1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3" xfId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30" fillId="0" borderId="0" xfId="1" applyFont="1"/>
    <xf numFmtId="0" fontId="2" fillId="0" borderId="19" xfId="1" applyBorder="1" applyAlignment="1">
      <alignment horizontal="center" vertical="center" shrinkToFit="1"/>
    </xf>
    <xf numFmtId="0" fontId="3" fillId="0" borderId="7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19" xfId="1" applyFont="1" applyBorder="1" applyAlignment="1">
      <alignment vertical="center"/>
    </xf>
    <xf numFmtId="0" fontId="3" fillId="0" borderId="7" xfId="1" applyFont="1" applyBorder="1" applyAlignment="1">
      <alignment horizontal="center"/>
    </xf>
    <xf numFmtId="0" fontId="2" fillId="0" borderId="7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30" fillId="0" borderId="0" xfId="1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0" fillId="0" borderId="7" xfId="1" applyFont="1" applyBorder="1" applyAlignment="1">
      <alignment vertical="center"/>
    </xf>
    <xf numFmtId="0" fontId="3" fillId="0" borderId="6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5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9" xfId="1" applyFont="1" applyBorder="1" applyAlignment="1">
      <alignment horizontal="left"/>
    </xf>
    <xf numFmtId="0" fontId="2" fillId="0" borderId="6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2" fillId="0" borderId="1" xfId="1" applyBorder="1"/>
    <xf numFmtId="0" fontId="34" fillId="0" borderId="0" xfId="1" applyFont="1" applyBorder="1"/>
    <xf numFmtId="0" fontId="36" fillId="0" borderId="0" xfId="1" applyFont="1"/>
  </cellXfs>
  <cellStyles count="5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25</xdr:row>
      <xdr:rowOff>152400</xdr:rowOff>
    </xdr:from>
    <xdr:to>
      <xdr:col>21</xdr:col>
      <xdr:colOff>276224</xdr:colOff>
      <xdr:row>26</xdr:row>
      <xdr:rowOff>251703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68275" y="7058025"/>
          <a:ext cx="209549" cy="375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35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T28"/>
  <sheetViews>
    <sheetView showGridLines="0" tabSelected="1" zoomScaleNormal="100" workbookViewId="0"/>
  </sheetViews>
  <sheetFormatPr defaultRowHeight="21.75"/>
  <cols>
    <col min="1" max="1" width="1.5" style="11" customWidth="1"/>
    <col min="2" max="2" width="5.375" style="11" customWidth="1"/>
    <col min="3" max="3" width="3.125" style="11" customWidth="1"/>
    <col min="4" max="7" width="6.375" style="11" customWidth="1"/>
    <col min="8" max="19" width="6.125" style="11" customWidth="1"/>
    <col min="20" max="20" width="15.5" style="11" customWidth="1"/>
    <col min="21" max="21" width="2" style="11" customWidth="1"/>
    <col min="22" max="22" width="3.625" style="11" customWidth="1"/>
    <col min="23" max="16384" width="9" style="11"/>
  </cols>
  <sheetData>
    <row r="2" spans="1:20" s="91" customFormat="1" ht="21">
      <c r="B2" s="9" t="s">
        <v>45</v>
      </c>
      <c r="C2" s="8">
        <v>3.3</v>
      </c>
      <c r="D2" s="9" t="s">
        <v>44</v>
      </c>
      <c r="E2" s="9"/>
      <c r="F2" s="9"/>
      <c r="G2" s="9"/>
      <c r="H2" s="9"/>
      <c r="I2" s="9"/>
      <c r="J2" s="9"/>
    </row>
    <row r="3" spans="1:20" s="90" customFormat="1" ht="21">
      <c r="B3" s="7" t="s">
        <v>1</v>
      </c>
      <c r="C3" s="8">
        <v>3.3</v>
      </c>
      <c r="D3" s="7" t="s">
        <v>43</v>
      </c>
      <c r="E3" s="7"/>
      <c r="F3" s="7"/>
      <c r="G3" s="7"/>
      <c r="H3" s="7"/>
      <c r="I3" s="7"/>
      <c r="J3" s="7"/>
    </row>
    <row r="4" spans="1:20" ht="3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20" s="59" customFormat="1" ht="21.75" customHeight="1">
      <c r="A5" s="88" t="s">
        <v>35</v>
      </c>
      <c r="B5" s="87"/>
      <c r="C5" s="87"/>
      <c r="D5" s="86"/>
      <c r="E5" s="85"/>
      <c r="F5" s="15"/>
      <c r="G5" s="68"/>
      <c r="H5" s="84" t="s">
        <v>34</v>
      </c>
      <c r="I5" s="83"/>
      <c r="J5" s="83"/>
      <c r="K5" s="83"/>
      <c r="L5" s="83"/>
      <c r="M5" s="83"/>
      <c r="N5" s="62"/>
      <c r="O5" s="62"/>
      <c r="P5" s="62"/>
      <c r="Q5" s="82"/>
      <c r="R5" s="82"/>
      <c r="S5" s="81"/>
      <c r="T5" s="80" t="s">
        <v>33</v>
      </c>
    </row>
    <row r="6" spans="1:20" s="59" customFormat="1" ht="18.75">
      <c r="A6" s="70"/>
      <c r="B6" s="70"/>
      <c r="C6" s="70"/>
      <c r="D6" s="69"/>
      <c r="E6" s="28"/>
      <c r="F6" s="14"/>
      <c r="G6" s="68"/>
      <c r="H6" s="28"/>
      <c r="I6" s="14"/>
      <c r="J6" s="27"/>
      <c r="K6" s="71"/>
      <c r="L6" s="66" t="s">
        <v>31</v>
      </c>
      <c r="M6" s="71"/>
      <c r="N6" s="79"/>
      <c r="O6" s="78"/>
      <c r="P6" s="77"/>
      <c r="Q6" s="15"/>
      <c r="R6" s="15"/>
      <c r="S6" s="23"/>
      <c r="T6" s="60"/>
    </row>
    <row r="7" spans="1:20" s="59" customFormat="1" ht="19.5" customHeight="1">
      <c r="A7" s="70"/>
      <c r="B7" s="70"/>
      <c r="C7" s="70"/>
      <c r="D7" s="69"/>
      <c r="E7" s="63" t="s">
        <v>30</v>
      </c>
      <c r="F7" s="62"/>
      <c r="G7" s="61"/>
      <c r="H7" s="72"/>
      <c r="I7" s="66" t="s">
        <v>32</v>
      </c>
      <c r="J7" s="76"/>
      <c r="K7" s="71"/>
      <c r="L7" s="66" t="s">
        <v>28</v>
      </c>
      <c r="M7" s="71"/>
      <c r="N7" s="75"/>
      <c r="O7" s="74"/>
      <c r="P7" s="73"/>
      <c r="Q7" s="62"/>
      <c r="R7" s="62"/>
      <c r="S7" s="61"/>
      <c r="T7" s="60"/>
    </row>
    <row r="8" spans="1:20" s="59" customFormat="1" ht="21" customHeight="1">
      <c r="A8" s="70"/>
      <c r="B8" s="70"/>
      <c r="C8" s="70"/>
      <c r="D8" s="69"/>
      <c r="E8" s="63" t="s">
        <v>19</v>
      </c>
      <c r="F8" s="62"/>
      <c r="G8" s="61"/>
      <c r="H8" s="72"/>
      <c r="I8" s="66" t="s">
        <v>29</v>
      </c>
      <c r="J8" s="65"/>
      <c r="K8" s="71"/>
      <c r="L8" s="66" t="s">
        <v>26</v>
      </c>
      <c r="M8" s="71"/>
      <c r="N8" s="63" t="s">
        <v>37</v>
      </c>
      <c r="O8" s="62"/>
      <c r="P8" s="61"/>
      <c r="Q8" s="62" t="s">
        <v>42</v>
      </c>
      <c r="R8" s="62"/>
      <c r="S8" s="61"/>
      <c r="T8" s="60"/>
    </row>
    <row r="9" spans="1:20" s="59" customFormat="1" ht="18.75">
      <c r="A9" s="70"/>
      <c r="B9" s="70"/>
      <c r="C9" s="70"/>
      <c r="D9" s="69"/>
      <c r="E9" s="28"/>
      <c r="F9" s="64"/>
      <c r="G9" s="68"/>
      <c r="H9" s="72"/>
      <c r="I9" s="66" t="s">
        <v>27</v>
      </c>
      <c r="J9" s="65"/>
      <c r="K9" s="71"/>
      <c r="L9" s="66" t="s">
        <v>24</v>
      </c>
      <c r="M9" s="71"/>
      <c r="N9" s="63" t="s">
        <v>25</v>
      </c>
      <c r="O9" s="62"/>
      <c r="P9" s="61"/>
      <c r="Q9" s="62" t="s">
        <v>22</v>
      </c>
      <c r="R9" s="62"/>
      <c r="S9" s="61"/>
      <c r="T9" s="60"/>
    </row>
    <row r="10" spans="1:20" s="59" customFormat="1" ht="18.75">
      <c r="A10" s="70"/>
      <c r="B10" s="70"/>
      <c r="C10" s="70"/>
      <c r="D10" s="69"/>
      <c r="E10" s="28"/>
      <c r="F10" s="64"/>
      <c r="G10" s="68"/>
      <c r="H10" s="67"/>
      <c r="I10" s="66" t="s">
        <v>21</v>
      </c>
      <c r="J10" s="65"/>
      <c r="K10" s="15"/>
      <c r="L10" s="64" t="s">
        <v>21</v>
      </c>
      <c r="M10" s="15"/>
      <c r="N10" s="63" t="s">
        <v>23</v>
      </c>
      <c r="O10" s="62"/>
      <c r="P10" s="61"/>
      <c r="Q10" s="15"/>
      <c r="R10" s="15"/>
      <c r="S10" s="23"/>
      <c r="T10" s="60"/>
    </row>
    <row r="11" spans="1:20">
      <c r="A11" s="58"/>
      <c r="B11" s="58"/>
      <c r="C11" s="58"/>
      <c r="D11" s="57"/>
      <c r="E11" s="56"/>
      <c r="F11" s="55"/>
      <c r="G11" s="54"/>
      <c r="H11" s="56"/>
      <c r="I11" s="55"/>
      <c r="J11" s="54"/>
      <c r="K11" s="56"/>
      <c r="L11" s="55"/>
      <c r="M11" s="54"/>
      <c r="N11" s="56"/>
      <c r="O11" s="55"/>
      <c r="P11" s="54"/>
      <c r="Q11" s="56"/>
      <c r="R11" s="55"/>
      <c r="S11" s="54"/>
      <c r="T11" s="53"/>
    </row>
    <row r="12" spans="1:20" s="43" customFormat="1" ht="27.95" customHeight="1">
      <c r="A12" s="4" t="s">
        <v>20</v>
      </c>
      <c r="B12" s="4"/>
      <c r="C12" s="4"/>
      <c r="D12" s="5"/>
      <c r="E12" s="52"/>
      <c r="F12" s="51">
        <f>I12+L12+O12+R12</f>
        <v>57855</v>
      </c>
      <c r="G12" s="50"/>
      <c r="H12" s="52"/>
      <c r="I12" s="51">
        <f>I13+I14+I15+I16+I17+I18+I19+I20</f>
        <v>45732</v>
      </c>
      <c r="J12" s="50"/>
      <c r="K12" s="46"/>
      <c r="L12" s="49">
        <f>L13+L14+L15+L16+L17+L18+L19</f>
        <v>9518</v>
      </c>
      <c r="M12" s="44"/>
      <c r="O12" s="48">
        <f>O14+O17+O20</f>
        <v>1515</v>
      </c>
      <c r="P12" s="47"/>
      <c r="Q12" s="46"/>
      <c r="R12" s="45">
        <f>R13+R14+R15+R16+R17+R18+R19</f>
        <v>1090</v>
      </c>
      <c r="S12" s="44"/>
      <c r="T12" s="10" t="s">
        <v>19</v>
      </c>
    </row>
    <row r="13" spans="1:20" s="29" customFormat="1" ht="27.95" customHeight="1">
      <c r="A13" s="39"/>
      <c r="B13" s="2" t="s">
        <v>18</v>
      </c>
      <c r="C13" s="39"/>
      <c r="D13" s="38"/>
      <c r="E13" s="6"/>
      <c r="F13" s="37">
        <f>I13+L13+R13</f>
        <v>21986</v>
      </c>
      <c r="G13" s="35"/>
      <c r="H13" s="6"/>
      <c r="I13" s="36">
        <v>15561</v>
      </c>
      <c r="J13" s="35"/>
      <c r="K13" s="32"/>
      <c r="L13" s="41">
        <v>5837</v>
      </c>
      <c r="M13" s="30"/>
      <c r="O13" s="34" t="s">
        <v>0</v>
      </c>
      <c r="P13" s="33"/>
      <c r="Q13" s="32"/>
      <c r="R13" s="40">
        <v>588</v>
      </c>
      <c r="S13" s="30"/>
      <c r="T13" s="3" t="s">
        <v>17</v>
      </c>
    </row>
    <row r="14" spans="1:20" s="29" customFormat="1" ht="27.95" customHeight="1">
      <c r="A14" s="39"/>
      <c r="B14" s="2" t="s">
        <v>16</v>
      </c>
      <c r="C14" s="39"/>
      <c r="D14" s="38"/>
      <c r="E14" s="6"/>
      <c r="F14" s="42">
        <f>I14+L14+O14+R14</f>
        <v>5707</v>
      </c>
      <c r="G14" s="35"/>
      <c r="H14" s="6"/>
      <c r="I14" s="36">
        <v>4833</v>
      </c>
      <c r="J14" s="35"/>
      <c r="K14" s="32"/>
      <c r="L14" s="41">
        <v>542</v>
      </c>
      <c r="M14" s="30"/>
      <c r="O14" s="34">
        <v>245</v>
      </c>
      <c r="P14" s="33"/>
      <c r="Q14" s="32"/>
      <c r="R14" s="40">
        <v>87</v>
      </c>
      <c r="S14" s="30"/>
      <c r="T14" s="3" t="s">
        <v>15</v>
      </c>
    </row>
    <row r="15" spans="1:20" s="29" customFormat="1" ht="27.95" customHeight="1">
      <c r="A15" s="39"/>
      <c r="B15" s="2" t="s">
        <v>14</v>
      </c>
      <c r="C15" s="39"/>
      <c r="D15" s="38"/>
      <c r="E15" s="6"/>
      <c r="F15" s="37">
        <f>I15+R15</f>
        <v>6049</v>
      </c>
      <c r="G15" s="35"/>
      <c r="H15" s="6"/>
      <c r="I15" s="36">
        <v>5921</v>
      </c>
      <c r="J15" s="35"/>
      <c r="K15" s="32"/>
      <c r="L15" s="41">
        <v>726</v>
      </c>
      <c r="M15" s="30"/>
      <c r="O15" s="34" t="s">
        <v>0</v>
      </c>
      <c r="P15" s="33"/>
      <c r="Q15" s="32"/>
      <c r="R15" s="40">
        <v>128</v>
      </c>
      <c r="S15" s="30"/>
      <c r="T15" s="3" t="s">
        <v>13</v>
      </c>
    </row>
    <row r="16" spans="1:20" s="29" customFormat="1" ht="27.95" customHeight="1">
      <c r="A16" s="39"/>
      <c r="B16" s="2" t="s">
        <v>12</v>
      </c>
      <c r="C16" s="39"/>
      <c r="D16" s="38"/>
      <c r="E16" s="6"/>
      <c r="F16" s="37">
        <f>I16+L16+R16</f>
        <v>6732</v>
      </c>
      <c r="G16" s="35"/>
      <c r="H16" s="6"/>
      <c r="I16" s="36">
        <v>4627</v>
      </c>
      <c r="J16" s="35"/>
      <c r="K16" s="32"/>
      <c r="L16" s="41">
        <v>2044</v>
      </c>
      <c r="M16" s="30"/>
      <c r="O16" s="34" t="s">
        <v>0</v>
      </c>
      <c r="P16" s="33"/>
      <c r="Q16" s="32"/>
      <c r="R16" s="40">
        <v>61</v>
      </c>
      <c r="S16" s="30"/>
      <c r="T16" s="3" t="s">
        <v>11</v>
      </c>
    </row>
    <row r="17" spans="1:20" s="29" customFormat="1" ht="27.95" customHeight="1">
      <c r="A17" s="39"/>
      <c r="B17" s="2" t="s">
        <v>10</v>
      </c>
      <c r="C17" s="39"/>
      <c r="D17" s="38"/>
      <c r="E17" s="6"/>
      <c r="F17" s="37">
        <f>I17+L17+O17+R17</f>
        <v>3782</v>
      </c>
      <c r="G17" s="35"/>
      <c r="H17" s="6"/>
      <c r="I17" s="36">
        <v>2931</v>
      </c>
      <c r="J17" s="35"/>
      <c r="K17" s="32"/>
      <c r="L17" s="41">
        <v>87</v>
      </c>
      <c r="M17" s="30"/>
      <c r="O17" s="34">
        <v>715</v>
      </c>
      <c r="P17" s="33"/>
      <c r="Q17" s="32"/>
      <c r="R17" s="40">
        <v>49</v>
      </c>
      <c r="S17" s="30"/>
      <c r="T17" s="3" t="s">
        <v>9</v>
      </c>
    </row>
    <row r="18" spans="1:20" s="29" customFormat="1" ht="27.95" customHeight="1">
      <c r="A18" s="39"/>
      <c r="B18" s="2" t="s">
        <v>8</v>
      </c>
      <c r="C18" s="39"/>
      <c r="D18" s="38"/>
      <c r="E18" s="6"/>
      <c r="F18" s="37">
        <f>I18++R18+L18</f>
        <v>5305</v>
      </c>
      <c r="G18" s="35"/>
      <c r="H18" s="6"/>
      <c r="I18" s="36">
        <v>5042</v>
      </c>
      <c r="J18" s="35"/>
      <c r="K18" s="32"/>
      <c r="L18" s="41">
        <v>169</v>
      </c>
      <c r="M18" s="30"/>
      <c r="O18" s="34" t="s">
        <v>0</v>
      </c>
      <c r="P18" s="33"/>
      <c r="Q18" s="32"/>
      <c r="R18" s="40">
        <v>94</v>
      </c>
      <c r="S18" s="30"/>
      <c r="T18" s="2" t="s">
        <v>7</v>
      </c>
    </row>
    <row r="19" spans="1:20" s="29" customFormat="1" ht="27.95" customHeight="1">
      <c r="A19" s="39"/>
      <c r="B19" s="2" t="s">
        <v>6</v>
      </c>
      <c r="C19" s="39"/>
      <c r="D19" s="38"/>
      <c r="E19" s="6"/>
      <c r="F19" s="37">
        <f>I19+L19+R19</f>
        <v>5574</v>
      </c>
      <c r="G19" s="35"/>
      <c r="H19" s="6"/>
      <c r="I19" s="36">
        <v>5378</v>
      </c>
      <c r="J19" s="35"/>
      <c r="K19" s="32"/>
      <c r="L19" s="41">
        <v>113</v>
      </c>
      <c r="M19" s="30"/>
      <c r="O19" s="34" t="s">
        <v>0</v>
      </c>
      <c r="P19" s="33"/>
      <c r="Q19" s="32"/>
      <c r="R19" s="40">
        <v>83</v>
      </c>
      <c r="S19" s="30"/>
      <c r="T19" s="2" t="s">
        <v>5</v>
      </c>
    </row>
    <row r="20" spans="1:20" s="29" customFormat="1" ht="27.95" customHeight="1">
      <c r="A20" s="39"/>
      <c r="B20" s="2" t="s">
        <v>4</v>
      </c>
      <c r="C20" s="39"/>
      <c r="D20" s="38"/>
      <c r="E20" s="6"/>
      <c r="F20" s="37">
        <f>I20+O20</f>
        <v>1994</v>
      </c>
      <c r="G20" s="35"/>
      <c r="H20" s="6"/>
      <c r="I20" s="36">
        <v>1439</v>
      </c>
      <c r="J20" s="35"/>
      <c r="K20" s="32"/>
      <c r="L20" s="31" t="s">
        <v>0</v>
      </c>
      <c r="M20" s="30"/>
      <c r="O20" s="34">
        <v>555</v>
      </c>
      <c r="P20" s="33"/>
      <c r="Q20" s="32"/>
      <c r="R20" s="31" t="s">
        <v>0</v>
      </c>
      <c r="S20" s="30"/>
      <c r="T20" s="2" t="s">
        <v>3</v>
      </c>
    </row>
    <row r="21" spans="1:20" ht="10.5" customHeight="1">
      <c r="A21" s="14"/>
      <c r="B21" s="14"/>
      <c r="C21" s="14"/>
      <c r="D21" s="27"/>
      <c r="E21" s="28"/>
      <c r="F21" s="14"/>
      <c r="G21" s="27"/>
      <c r="H21" s="28"/>
      <c r="I21" s="14"/>
      <c r="J21" s="27"/>
      <c r="K21" s="24"/>
      <c r="L21" s="15"/>
      <c r="M21" s="23"/>
      <c r="O21" s="26"/>
      <c r="P21" s="25"/>
      <c r="Q21" s="24"/>
      <c r="R21" s="15"/>
      <c r="S21" s="23"/>
      <c r="T21" s="15"/>
    </row>
    <row r="22" spans="1:20" ht="3.75" customHeight="1">
      <c r="A22" s="21"/>
      <c r="B22" s="21"/>
      <c r="C22" s="21"/>
      <c r="D22" s="20"/>
      <c r="E22" s="22"/>
      <c r="F22" s="21"/>
      <c r="G22" s="20"/>
      <c r="H22" s="22"/>
      <c r="I22" s="21"/>
      <c r="J22" s="20"/>
      <c r="K22" s="18"/>
      <c r="L22" s="16"/>
      <c r="M22" s="17"/>
      <c r="N22" s="19"/>
      <c r="O22" s="16"/>
      <c r="P22" s="17"/>
      <c r="Q22" s="18"/>
      <c r="R22" s="16"/>
      <c r="S22" s="17"/>
      <c r="T22" s="16"/>
    </row>
    <row r="23" spans="1:20" ht="3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s="12" customFormat="1" ht="18">
      <c r="A24" s="14"/>
      <c r="B24" s="12" t="s">
        <v>41</v>
      </c>
      <c r="C24" s="14"/>
      <c r="D24" s="14"/>
      <c r="E24" s="14"/>
      <c r="F24" s="14"/>
      <c r="G24" s="14"/>
      <c r="M24" s="12" t="s">
        <v>40</v>
      </c>
      <c r="N24" s="14"/>
      <c r="O24" s="14"/>
      <c r="T24" s="13"/>
    </row>
    <row r="25" spans="1:20" s="12" customFormat="1" ht="18">
      <c r="B25" s="12" t="s">
        <v>36</v>
      </c>
      <c r="K25" s="12" t="s">
        <v>2</v>
      </c>
    </row>
    <row r="26" spans="1:20" s="1" customFormat="1" ht="21">
      <c r="B26" s="12" t="s">
        <v>39</v>
      </c>
      <c r="C26" s="12"/>
      <c r="D26" s="12"/>
      <c r="E26" s="12"/>
      <c r="F26" s="12"/>
      <c r="G26" s="12"/>
      <c r="H26" s="12"/>
      <c r="I26" s="12"/>
      <c r="J26" s="12"/>
      <c r="K26" s="12" t="s">
        <v>38</v>
      </c>
      <c r="L26" s="12"/>
      <c r="M26" s="12"/>
      <c r="N26" s="12"/>
      <c r="O26" s="12"/>
    </row>
    <row r="27" spans="1:20" s="1" customFormat="1" ht="21"/>
    <row r="28" spans="1:20">
      <c r="M28" s="1"/>
      <c r="N28" s="1"/>
      <c r="O28" s="1"/>
    </row>
  </sheetData>
  <mergeCells count="13">
    <mergeCell ref="E7:G7"/>
    <mergeCell ref="E8:G8"/>
    <mergeCell ref="A12:D12"/>
    <mergeCell ref="A5:D11"/>
    <mergeCell ref="T5:T11"/>
    <mergeCell ref="H5:S5"/>
    <mergeCell ref="Q7:S7"/>
    <mergeCell ref="Q8:S8"/>
    <mergeCell ref="N7:P7"/>
    <mergeCell ref="N8:P8"/>
    <mergeCell ref="N10:P10"/>
    <mergeCell ref="N9:P9"/>
    <mergeCell ref="Q9:S9"/>
  </mergeCells>
  <printOptions horizontalCentered="1"/>
  <pageMargins left="0.55118110236220474" right="0.19685039370078741" top="0.78740157480314965" bottom="0.23622047244094491" header="0.51181102362204722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T-3.3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2014-07-02T05:04:20Z</dcterms:modified>
</cp:coreProperties>
</file>