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7น43" sheetId="1" r:id="rId1"/>
  </sheets>
  <calcPr calcId="144525"/>
</workbook>
</file>

<file path=xl/calcChain.xml><?xml version="1.0" encoding="utf-8"?>
<calcChain xmlns="http://schemas.openxmlformats.org/spreadsheetml/2006/main">
  <c r="S23" i="1" l="1"/>
  <c r="R23" i="1"/>
  <c r="Q23" i="1"/>
  <c r="N23" i="1"/>
  <c r="K23" i="1"/>
  <c r="H23" i="1"/>
  <c r="G23" i="1"/>
  <c r="F23" i="1"/>
  <c r="E23" i="1" s="1"/>
  <c r="S22" i="1"/>
  <c r="R22" i="1"/>
  <c r="Q22" i="1"/>
  <c r="N22" i="1"/>
  <c r="K22" i="1"/>
  <c r="H22" i="1"/>
  <c r="G22" i="1"/>
  <c r="F22" i="1"/>
  <c r="E22" i="1" s="1"/>
  <c r="S21" i="1"/>
  <c r="R21" i="1"/>
  <c r="Q21" i="1"/>
  <c r="N21" i="1"/>
  <c r="H21" i="1"/>
  <c r="G21" i="1"/>
  <c r="F21" i="1"/>
  <c r="E21" i="1"/>
  <c r="S20" i="1"/>
  <c r="R20" i="1"/>
  <c r="Q20" i="1"/>
  <c r="N20" i="1"/>
  <c r="K20" i="1"/>
  <c r="H20" i="1"/>
  <c r="G20" i="1"/>
  <c r="F20" i="1"/>
  <c r="E20" i="1" s="1"/>
  <c r="S19" i="1"/>
  <c r="R19" i="1"/>
  <c r="Q19" i="1"/>
  <c r="N19" i="1"/>
  <c r="K19" i="1"/>
  <c r="H19" i="1"/>
  <c r="G19" i="1"/>
  <c r="F19" i="1"/>
  <c r="E19" i="1"/>
  <c r="S18" i="1"/>
  <c r="R18" i="1"/>
  <c r="Q18" i="1"/>
  <c r="N18" i="1"/>
  <c r="K18" i="1"/>
  <c r="H18" i="1"/>
  <c r="G18" i="1"/>
  <c r="F18" i="1"/>
  <c r="E18" i="1" s="1"/>
  <c r="S17" i="1"/>
  <c r="R17" i="1"/>
  <c r="Q17" i="1"/>
  <c r="N17" i="1"/>
  <c r="K17" i="1"/>
  <c r="H17" i="1"/>
  <c r="G17" i="1"/>
  <c r="F17" i="1"/>
  <c r="E17" i="1"/>
  <c r="S16" i="1"/>
  <c r="R16" i="1"/>
  <c r="Q16" i="1"/>
  <c r="N16" i="1"/>
  <c r="K16" i="1"/>
  <c r="H16" i="1"/>
  <c r="G16" i="1"/>
  <c r="F16" i="1"/>
  <c r="E16" i="1" s="1"/>
  <c r="S15" i="1"/>
  <c r="R15" i="1"/>
  <c r="Q15" i="1"/>
  <c r="N15" i="1"/>
  <c r="K15" i="1"/>
  <c r="H15" i="1"/>
  <c r="G15" i="1"/>
  <c r="F15" i="1"/>
  <c r="E15" i="1"/>
  <c r="S14" i="1"/>
  <c r="R14" i="1"/>
  <c r="Q14" i="1"/>
  <c r="N14" i="1"/>
  <c r="K14" i="1"/>
  <c r="H14" i="1"/>
  <c r="G14" i="1"/>
  <c r="F14" i="1"/>
  <c r="E14" i="1" s="1"/>
  <c r="E12" i="1" s="1"/>
  <c r="S13" i="1"/>
  <c r="R13" i="1"/>
  <c r="Q13" i="1"/>
  <c r="N13" i="1"/>
  <c r="K13" i="1"/>
  <c r="H13" i="1"/>
  <c r="G13" i="1"/>
  <c r="F13" i="1"/>
  <c r="E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<sst xmlns="http://schemas.openxmlformats.org/spreadsheetml/2006/main" count="84" uniqueCount="53">
  <si>
    <t xml:space="preserve">ตาราง     </t>
  </si>
  <si>
    <t>นักเรียน จำแนกตามสังกัด เพศ เป็นรายอำเภอ ปีการศึกษา 2555</t>
  </si>
  <si>
    <t>TABLE</t>
  </si>
  <si>
    <t>STUDENTS BY JURISDICTION, SEX AND DISTRICT: ACADEMIC YEAR 2012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</si>
  <si>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</si>
  <si>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</si>
  <si>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</si>
  <si>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</si>
  <si>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</si>
  <si>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</si>
  <si>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</si>
  <si>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</si>
  <si>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</si>
  <si>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</si>
  <si>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</si>
  <si>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</si>
  <si>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</si>
  <si>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</si>
  <si>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</si>
  <si>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</si>
  <si>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</si>
  <si>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</si>
  <si>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</si>
  <si>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</si>
  <si>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</si>
  <si>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</si>
  <si>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</si>
  <si>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</si>
  <si>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</si>
  <si>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</si>
  <si>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</si>
  <si>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</si>
  <si>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</si>
  <si>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</si>
  <si>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</si>
  <si>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</si>
  <si>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</si>
  <si>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</si>
  <si>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</si>
  <si>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</si>
  <si>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</si>
  <si>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</si>
  <si>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</si>
  <si>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</si>
  <si>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-</t>
  </si>
  <si>
    <t>Nam Nao</t>
  </si>
  <si>
    <t>วังโป่ง</t>
  </si>
  <si>
    <t>Wang Pong</t>
  </si>
  <si>
    <t>เขาค้อ</t>
  </si>
  <si>
    <t>Khao Kho</t>
  </si>
  <si>
    <t xml:space="preserve">     ที่มา:  สำนักงานเขตพื้นที่การศึกษาเพชรบูรณ์  เขต 1 2 และ 3</t>
  </si>
  <si>
    <t>Source:    Phetchabun  Educational Service Area Office, Area 1,2 and 3</t>
  </si>
  <si>
    <t xml:space="preserve">                Department of 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</si>
</sst>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3"/>
      <name val="AngsanaUPC"/>
      <family val="1"/>
    </font>
    <font>
      <sz val="12"/>
      <name val="AngsanaUPC"/>
      <family val="1"/>
    </font>
    <font>
      <sz val="13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5" fillId="0" borderId="0" xfId="2" applyFont="1" applyBorder="1"/>
    <xf numFmtId="0" fontId="6" fillId="0" borderId="0" xfId="2" applyFont="1" applyBorder="1"/>
    <xf numFmtId="0" fontId="2" fillId="0" borderId="1" xfId="2" applyBorder="1"/>
    <xf numFmtId="0" fontId="2" fillId="0" borderId="0" xfId="2"/>
    <xf numFmtId="0" fontId="7" fillId="0" borderId="2" xfId="2" applyFont="1" applyBorder="1" applyAlignment="1">
      <alignment horizontal="center" vertical="center" shrinkToFit="1"/>
    </xf>
    <xf numFmtId="0" fontId="2" fillId="0" borderId="2" xfId="2" applyBorder="1" applyAlignment="1">
      <alignment horizontal="center" vertical="center" shrinkToFit="1"/>
    </xf>
    <xf numFmtId="0" fontId="2" fillId="0" borderId="3" xfId="2" applyBorder="1" applyAlignment="1">
      <alignment horizontal="center" vertical="center" shrinkToFit="1"/>
    </xf>
    <xf numFmtId="0" fontId="7" fillId="0" borderId="4" xfId="2" applyFont="1" applyBorder="1" applyAlignment="1">
      <alignment horizontal="left"/>
    </xf>
    <xf numFmtId="0" fontId="8" fillId="0" borderId="2" xfId="2" applyFont="1" applyBorder="1"/>
    <xf numFmtId="0" fontId="7" fillId="0" borderId="3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4" xfId="2" applyFont="1" applyBorder="1" applyAlignment="1">
      <alignment horizontal="center" vertical="center" shrinkToFit="1"/>
    </xf>
    <xf numFmtId="0" fontId="8" fillId="0" borderId="0" xfId="2" applyFont="1"/>
    <xf numFmtId="0" fontId="2" fillId="0" borderId="0" xfId="2" applyBorder="1" applyAlignment="1">
      <alignment horizontal="center" vertical="center" shrinkToFit="1"/>
    </xf>
    <xf numFmtId="0" fontId="2" fillId="0" borderId="8" xfId="2" applyBorder="1" applyAlignment="1">
      <alignment horizontal="center" vertical="center" shrinkToFit="1"/>
    </xf>
    <xf numFmtId="0" fontId="7" fillId="0" borderId="9" xfId="2" applyFont="1" applyBorder="1"/>
    <xf numFmtId="0" fontId="7" fillId="0" borderId="0" xfId="2" applyFont="1" applyBorder="1"/>
    <xf numFmtId="0" fontId="7" fillId="0" borderId="8" xfId="2" applyFont="1" applyBorder="1" applyAlignment="1">
      <alignment horizontal="center"/>
    </xf>
    <xf numFmtId="0" fontId="7" fillId="0" borderId="8" xfId="2" applyFont="1" applyBorder="1"/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/>
    <xf numFmtId="0" fontId="7" fillId="0" borderId="2" xfId="2" applyFont="1" applyBorder="1"/>
    <xf numFmtId="0" fontId="7" fillId="0" borderId="3" xfId="2" applyFont="1" applyBorder="1"/>
    <xf numFmtId="0" fontId="8" fillId="0" borderId="0" xfId="2" applyFont="1" applyBorder="1"/>
    <xf numFmtId="0" fontId="8" fillId="0" borderId="8" xfId="2" applyFont="1" applyBorder="1"/>
    <xf numFmtId="0" fontId="2" fillId="0" borderId="9" xfId="2" applyBorder="1" applyAlignment="1">
      <alignment horizontal="center" vertical="center" shrinkToFit="1"/>
    </xf>
    <xf numFmtId="0" fontId="7" fillId="0" borderId="9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vertical="center"/>
    </xf>
    <xf numFmtId="0" fontId="7" fillId="0" borderId="0" xfId="2" applyFont="1" applyBorder="1" applyAlignment="1">
      <alignment horizontal="center"/>
    </xf>
    <xf numFmtId="0" fontId="7" fillId="0" borderId="10" xfId="2" applyFont="1" applyBorder="1"/>
    <xf numFmtId="0" fontId="7" fillId="0" borderId="1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10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11" xfId="2" applyFont="1" applyBorder="1" applyAlignment="1">
      <alignment vertical="center"/>
    </xf>
    <xf numFmtId="0" fontId="8" fillId="0" borderId="1" xfId="2" applyFont="1" applyBorder="1"/>
    <xf numFmtId="0" fontId="7" fillId="0" borderId="10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8" fillId="0" borderId="11" xfId="2" applyFont="1" applyBorder="1"/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2" fillId="0" borderId="1" xfId="2" applyBorder="1" applyAlignment="1">
      <alignment horizontal="center" vertical="center" shrinkToFit="1"/>
    </xf>
    <xf numFmtId="0" fontId="2" fillId="0" borderId="11" xfId="2" applyBorder="1" applyAlignment="1">
      <alignment horizontal="center" vertical="center" shrinkToFit="1"/>
    </xf>
    <xf numFmtId="0" fontId="7" fillId="0" borderId="14" xfId="2" applyFont="1" applyBorder="1" applyAlignment="1">
      <alignment horizontal="center"/>
    </xf>
    <xf numFmtId="0" fontId="2" fillId="0" borderId="10" xfId="2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187" fontId="10" fillId="0" borderId="13" xfId="1" applyNumberFormat="1" applyFont="1" applyBorder="1" applyAlignment="1">
      <alignment vertical="center"/>
    </xf>
    <xf numFmtId="187" fontId="11" fillId="0" borderId="13" xfId="1" applyNumberFormat="1" applyFont="1" applyBorder="1" applyAlignment="1">
      <alignment vertical="center"/>
    </xf>
    <xf numFmtId="187" fontId="11" fillId="0" borderId="12" xfId="1" applyNumberFormat="1" applyFont="1" applyBorder="1" applyAlignment="1">
      <alignment vertical="center"/>
    </xf>
    <xf numFmtId="188" fontId="11" fillId="0" borderId="12" xfId="2" applyNumberFormat="1" applyFont="1" applyBorder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10" fillId="0" borderId="0" xfId="2" applyFont="1" applyBorder="1" applyAlignment="1">
      <alignment horizontal="center"/>
    </xf>
    <xf numFmtId="0" fontId="12" fillId="0" borderId="8" xfId="2" applyFont="1" applyBorder="1" applyAlignment="1">
      <alignment vertical="center"/>
    </xf>
    <xf numFmtId="0" fontId="10" fillId="0" borderId="8" xfId="2" applyFont="1" applyBorder="1" applyAlignment="1">
      <alignment horizontal="center"/>
    </xf>
    <xf numFmtId="187" fontId="7" fillId="0" borderId="13" xfId="1" applyNumberFormat="1" applyFont="1" applyBorder="1"/>
    <xf numFmtId="187" fontId="7" fillId="0" borderId="8" xfId="1" applyNumberFormat="1" applyFont="1" applyBorder="1"/>
    <xf numFmtId="187" fontId="13" fillId="0" borderId="13" xfId="1" applyNumberFormat="1" applyFont="1" applyBorder="1"/>
    <xf numFmtId="187" fontId="13" fillId="0" borderId="8" xfId="1" applyNumberFormat="1" applyFont="1" applyBorder="1"/>
    <xf numFmtId="188" fontId="11" fillId="0" borderId="13" xfId="2" applyNumberFormat="1" applyFont="1" applyBorder="1" applyAlignment="1">
      <alignment vertical="center"/>
    </xf>
    <xf numFmtId="0" fontId="14" fillId="0" borderId="9" xfId="2" applyFont="1" applyBorder="1" applyAlignment="1">
      <alignment horizontal="left" indent="1"/>
    </xf>
    <xf numFmtId="0" fontId="12" fillId="0" borderId="0" xfId="2" applyFont="1" applyBorder="1" applyAlignment="1">
      <alignment vertical="center"/>
    </xf>
    <xf numFmtId="0" fontId="2" fillId="0" borderId="0" xfId="2" applyFont="1"/>
    <xf numFmtId="187" fontId="13" fillId="0" borderId="13" xfId="1" applyNumberFormat="1" applyFont="1" applyBorder="1" applyAlignment="1">
      <alignment horizontal="right"/>
    </xf>
    <xf numFmtId="187" fontId="13" fillId="0" borderId="8" xfId="1" applyNumberFormat="1" applyFont="1" applyBorder="1" applyAlignment="1">
      <alignment horizontal="right"/>
    </xf>
    <xf numFmtId="0" fontId="7" fillId="0" borderId="1" xfId="2" applyFont="1" applyBorder="1"/>
    <xf numFmtId="0" fontId="12" fillId="0" borderId="1" xfId="2" applyFont="1" applyBorder="1" applyAlignment="1">
      <alignment vertical="center"/>
    </xf>
    <xf numFmtId="0" fontId="7" fillId="0" borderId="11" xfId="2" applyFont="1" applyBorder="1"/>
    <xf numFmtId="187" fontId="7" fillId="0" borderId="14" xfId="1" applyNumberFormat="1" applyFont="1" applyBorder="1"/>
    <xf numFmtId="187" fontId="7" fillId="0" borderId="11" xfId="1" applyNumberFormat="1" applyFont="1" applyBorder="1"/>
    <xf numFmtId="187" fontId="13" fillId="0" borderId="14" xfId="1" applyNumberFormat="1" applyFont="1" applyBorder="1"/>
    <xf numFmtId="187" fontId="13" fillId="0" borderId="11" xfId="1" applyNumberFormat="1" applyFont="1" applyBorder="1"/>
    <xf numFmtId="188" fontId="11" fillId="0" borderId="14" xfId="2" applyNumberFormat="1" applyFont="1" applyBorder="1" applyAlignment="1">
      <alignment vertical="center"/>
    </xf>
    <xf numFmtId="0" fontId="14" fillId="0" borderId="10" xfId="2" applyFont="1" applyBorder="1" applyAlignment="1">
      <alignment horizontal="left" indent="1"/>
    </xf>
    <xf numFmtId="0" fontId="15" fillId="0" borderId="0" xfId="2" applyFont="1" applyBorder="1" applyAlignment="1">
      <alignment horizontal="left"/>
    </xf>
    <xf numFmtId="0" fontId="14" fillId="0" borderId="0" xfId="2" applyFont="1" applyBorder="1" applyAlignment="1">
      <alignment horizontal="left"/>
    </xf>
    <xf numFmtId="0" fontId="14" fillId="0" borderId="0" xfId="2" applyFont="1"/>
    <xf numFmtId="0" fontId="15" fillId="0" borderId="0" xfId="2" applyFont="1"/>
    <xf numFmtId="0" fontId="7" fillId="0" borderId="0" xfId="2" applyFont="1"/>
  </cellXfs>
  <cellStyles count="5">
    <cellStyle name="Comma" xfId="1" builtinId="3"/>
    <cellStyle name="Normal" xfId="0" builtinId="0"/>
    <cellStyle name="เครื่องหมายจุลภาค 2" xfId="3"/>
    <cellStyle name="ปกติ 2" xfId="2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20</xdr:col>
      <xdr:colOff>590550</xdr:colOff>
      <xdr:row>26</xdr:row>
      <xdr:rowOff>57150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886950" y="0"/>
          <a:ext cx="590550" cy="664845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9"/>
  <sheetViews>
    <sheetView showGridLines="0" tabSelected="1" workbookViewId="0">
      <selection activeCell="K21" sqref="K21"/>
    </sheetView>
  </sheetViews>
  <sheetFormatPr defaultRowHeight="21.75" x14ac:dyDescent="0.5"/>
  <cols>
    <col min="1" max="1" width="1.5" style="7" customWidth="1"/>
    <col min="2" max="2" width="5.375" style="7" customWidth="1"/>
    <col min="3" max="3" width="3.125" style="7" customWidth="1"/>
    <col min="4" max="7" width="6.375" style="7" customWidth="1"/>
    <col min="8" max="19" width="6.125" style="7" customWidth="1"/>
    <col min="20" max="20" width="20.75" style="7" customWidth="1"/>
    <col min="21" max="21" width="12.25" style="7" customWidth="1"/>
    <col min="22" max="22" width="3.625" style="7" customWidth="1"/>
    <col min="23" max="16384" width="9" style="7"/>
  </cols>
  <sheetData>
    <row r="1" spans="1:21" s="1" customFormat="1" ht="21" x14ac:dyDescent="0.45">
      <c r="B1" s="2" t="s">
        <v>0</v>
      </c>
      <c r="C1" s="3">
        <v>3.7</v>
      </c>
      <c r="D1" s="2" t="s">
        <v>1</v>
      </c>
      <c r="E1" s="2"/>
      <c r="F1" s="2"/>
      <c r="G1" s="2"/>
      <c r="H1" s="2"/>
      <c r="I1" s="2"/>
      <c r="J1" s="2"/>
    </row>
    <row r="2" spans="1:21" s="4" customFormat="1" ht="21" x14ac:dyDescent="0.45">
      <c r="B2" s="5" t="s">
        <v>2</v>
      </c>
      <c r="C2" s="3">
        <v>3.7</v>
      </c>
      <c r="D2" s="5" t="s">
        <v>3</v>
      </c>
      <c r="E2" s="5"/>
      <c r="F2" s="5"/>
      <c r="G2" s="5"/>
      <c r="H2" s="5"/>
      <c r="I2" s="5"/>
      <c r="J2" s="5"/>
    </row>
    <row r="3" spans="1:21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1" s="19" customFormat="1" ht="21.75" customHeight="1" x14ac:dyDescent="0.45">
      <c r="A4" s="8" t="s">
        <v>4</v>
      </c>
      <c r="B4" s="9"/>
      <c r="C4" s="9"/>
      <c r="D4" s="10"/>
      <c r="E4" s="11"/>
      <c r="F4" s="12"/>
      <c r="G4" s="13"/>
      <c r="H4" s="14" t="s">
        <v>5</v>
      </c>
      <c r="I4" s="15"/>
      <c r="J4" s="15"/>
      <c r="K4" s="15"/>
      <c r="L4" s="15"/>
      <c r="M4" s="15"/>
      <c r="N4" s="16"/>
      <c r="O4" s="16"/>
      <c r="P4" s="16"/>
      <c r="Q4" s="15"/>
      <c r="R4" s="15"/>
      <c r="S4" s="17"/>
      <c r="T4" s="18" t="s">
        <v>6</v>
      </c>
    </row>
    <row r="5" spans="1:21" s="19" customFormat="1" ht="18.75" x14ac:dyDescent="0.45">
      <c r="A5" s="20"/>
      <c r="B5" s="20"/>
      <c r="C5" s="20"/>
      <c r="D5" s="21"/>
      <c r="E5" s="22"/>
      <c r="F5" s="23"/>
      <c r="G5" s="24"/>
      <c r="H5" s="22"/>
      <c r="I5" s="23"/>
      <c r="J5" s="25"/>
      <c r="K5" s="26"/>
      <c r="L5" s="27" t="s">
        <v>7</v>
      </c>
      <c r="M5" s="26"/>
      <c r="N5" s="28"/>
      <c r="O5" s="29"/>
      <c r="P5" s="30"/>
      <c r="Q5" s="31"/>
      <c r="R5" s="31"/>
      <c r="S5" s="32"/>
      <c r="T5" s="33"/>
    </row>
    <row r="6" spans="1:21" s="19" customFormat="1" ht="19.5" customHeight="1" x14ac:dyDescent="0.45">
      <c r="A6" s="20"/>
      <c r="B6" s="20"/>
      <c r="C6" s="20"/>
      <c r="D6" s="21"/>
      <c r="E6" s="34" t="s">
        <v>8</v>
      </c>
      <c r="F6" s="35"/>
      <c r="G6" s="36"/>
      <c r="H6" s="37"/>
      <c r="I6" s="27" t="s">
        <v>9</v>
      </c>
      <c r="J6" s="38"/>
      <c r="K6" s="26"/>
      <c r="L6" s="27" t="s">
        <v>10</v>
      </c>
      <c r="M6" s="26"/>
      <c r="N6" s="39"/>
      <c r="O6" s="40"/>
      <c r="P6" s="41"/>
      <c r="Q6" s="35"/>
      <c r="R6" s="35"/>
      <c r="S6" s="36"/>
      <c r="T6" s="33"/>
    </row>
    <row r="7" spans="1:21" s="19" customFormat="1" ht="21" customHeight="1" x14ac:dyDescent="0.45">
      <c r="A7" s="20"/>
      <c r="B7" s="20"/>
      <c r="C7" s="20"/>
      <c r="D7" s="21"/>
      <c r="E7" s="34" t="s">
        <v>11</v>
      </c>
      <c r="F7" s="35"/>
      <c r="G7" s="36"/>
      <c r="H7" s="37"/>
      <c r="I7" s="27" t="s">
        <v>12</v>
      </c>
      <c r="J7" s="42"/>
      <c r="K7" s="26"/>
      <c r="L7" s="27" t="s">
        <v>13</v>
      </c>
      <c r="M7" s="26"/>
      <c r="N7" s="34" t="s">
        <v>14</v>
      </c>
      <c r="O7" s="35"/>
      <c r="P7" s="36"/>
      <c r="Q7" s="35" t="s">
        <v>15</v>
      </c>
      <c r="R7" s="35"/>
      <c r="S7" s="36"/>
      <c r="T7" s="33"/>
    </row>
    <row r="8" spans="1:21" s="19" customFormat="1" ht="18.75" x14ac:dyDescent="0.45">
      <c r="A8" s="20"/>
      <c r="B8" s="20"/>
      <c r="C8" s="20"/>
      <c r="D8" s="21"/>
      <c r="E8" s="22"/>
      <c r="F8" s="43"/>
      <c r="G8" s="24"/>
      <c r="H8" s="37"/>
      <c r="I8" s="27" t="s">
        <v>16</v>
      </c>
      <c r="J8" s="42"/>
      <c r="K8" s="26"/>
      <c r="L8" s="27" t="s">
        <v>17</v>
      </c>
      <c r="M8" s="26"/>
      <c r="N8" s="34" t="s">
        <v>18</v>
      </c>
      <c r="O8" s="35"/>
      <c r="P8" s="36"/>
      <c r="Q8" s="35" t="s">
        <v>19</v>
      </c>
      <c r="R8" s="35"/>
      <c r="S8" s="36"/>
      <c r="T8" s="33"/>
    </row>
    <row r="9" spans="1:21" s="19" customFormat="1" ht="18.75" x14ac:dyDescent="0.45">
      <c r="A9" s="20"/>
      <c r="B9" s="20"/>
      <c r="C9" s="20"/>
      <c r="D9" s="21"/>
      <c r="E9" s="44"/>
      <c r="F9" s="45"/>
      <c r="G9" s="46"/>
      <c r="H9" s="47"/>
      <c r="I9" s="48" t="s">
        <v>20</v>
      </c>
      <c r="J9" s="49"/>
      <c r="K9" s="50"/>
      <c r="L9" s="45" t="s">
        <v>20</v>
      </c>
      <c r="M9" s="50"/>
      <c r="N9" s="51" t="s">
        <v>21</v>
      </c>
      <c r="O9" s="52"/>
      <c r="P9" s="53"/>
      <c r="Q9" s="50"/>
      <c r="R9" s="50"/>
      <c r="S9" s="54"/>
      <c r="T9" s="33"/>
    </row>
    <row r="10" spans="1:21" x14ac:dyDescent="0.5">
      <c r="A10" s="20"/>
      <c r="B10" s="20"/>
      <c r="C10" s="20"/>
      <c r="D10" s="21"/>
      <c r="E10" s="55" t="s">
        <v>8</v>
      </c>
      <c r="F10" s="55" t="s">
        <v>22</v>
      </c>
      <c r="G10" s="24" t="s">
        <v>23</v>
      </c>
      <c r="H10" s="55" t="s">
        <v>8</v>
      </c>
      <c r="I10" s="55" t="s">
        <v>22</v>
      </c>
      <c r="J10" s="24" t="s">
        <v>23</v>
      </c>
      <c r="K10" s="55" t="s">
        <v>8</v>
      </c>
      <c r="L10" s="55" t="s">
        <v>22</v>
      </c>
      <c r="M10" s="24" t="s">
        <v>23</v>
      </c>
      <c r="N10" s="56" t="s">
        <v>8</v>
      </c>
      <c r="O10" s="24" t="s">
        <v>22</v>
      </c>
      <c r="P10" s="24" t="s">
        <v>23</v>
      </c>
      <c r="Q10" s="55" t="s">
        <v>8</v>
      </c>
      <c r="R10" s="55" t="s">
        <v>22</v>
      </c>
      <c r="S10" s="24" t="s">
        <v>23</v>
      </c>
      <c r="T10" s="33"/>
    </row>
    <row r="11" spans="1:21" x14ac:dyDescent="0.5">
      <c r="A11" s="57"/>
      <c r="B11" s="57"/>
      <c r="C11" s="57"/>
      <c r="D11" s="58"/>
      <c r="E11" s="59" t="s">
        <v>11</v>
      </c>
      <c r="F11" s="59" t="s">
        <v>24</v>
      </c>
      <c r="G11" s="46" t="s">
        <v>25</v>
      </c>
      <c r="H11" s="59" t="s">
        <v>11</v>
      </c>
      <c r="I11" s="59" t="s">
        <v>24</v>
      </c>
      <c r="J11" s="46" t="s">
        <v>25</v>
      </c>
      <c r="K11" s="59" t="s">
        <v>11</v>
      </c>
      <c r="L11" s="59" t="s">
        <v>24</v>
      </c>
      <c r="M11" s="46" t="s">
        <v>25</v>
      </c>
      <c r="N11" s="59" t="s">
        <v>11</v>
      </c>
      <c r="O11" s="46" t="s">
        <v>24</v>
      </c>
      <c r="P11" s="46" t="s">
        <v>25</v>
      </c>
      <c r="Q11" s="59" t="s">
        <v>11</v>
      </c>
      <c r="R11" s="59" t="s">
        <v>24</v>
      </c>
      <c r="S11" s="46" t="s">
        <v>25</v>
      </c>
      <c r="T11" s="60"/>
    </row>
    <row r="12" spans="1:21" s="69" customFormat="1" ht="27" customHeight="1" x14ac:dyDescent="0.2">
      <c r="A12" s="61" t="s">
        <v>26</v>
      </c>
      <c r="B12" s="61"/>
      <c r="C12" s="61"/>
      <c r="D12" s="62"/>
      <c r="E12" s="63">
        <f t="shared" ref="E12:S23" si="0">SUM(E13:E23)</f>
        <v>114601</v>
      </c>
      <c r="F12" s="63">
        <f t="shared" si="0"/>
        <v>56529</v>
      </c>
      <c r="G12" s="63">
        <f t="shared" si="0"/>
        <v>58072</v>
      </c>
      <c r="H12" s="63">
        <f t="shared" si="0"/>
        <v>77817</v>
      </c>
      <c r="I12" s="63">
        <f t="shared" si="0"/>
        <v>38245</v>
      </c>
      <c r="J12" s="63">
        <f t="shared" si="0"/>
        <v>39572</v>
      </c>
      <c r="K12" s="64">
        <f t="shared" si="0"/>
        <v>26225</v>
      </c>
      <c r="L12" s="64">
        <f t="shared" si="0"/>
        <v>13184</v>
      </c>
      <c r="M12" s="64">
        <f t="shared" si="0"/>
        <v>13041</v>
      </c>
      <c r="N12" s="65">
        <f t="shared" si="0"/>
        <v>10559</v>
      </c>
      <c r="O12" s="65">
        <f t="shared" si="0"/>
        <v>5100</v>
      </c>
      <c r="P12" s="65">
        <f t="shared" si="0"/>
        <v>5459</v>
      </c>
      <c r="Q12" s="66">
        <f t="shared" si="0"/>
        <v>0</v>
      </c>
      <c r="R12" s="66">
        <f t="shared" si="0"/>
        <v>0</v>
      </c>
      <c r="S12" s="66">
        <f t="shared" si="0"/>
        <v>0</v>
      </c>
      <c r="T12" s="67" t="s">
        <v>11</v>
      </c>
      <c r="U12" s="68"/>
    </row>
    <row r="13" spans="1:21" x14ac:dyDescent="0.5">
      <c r="A13" s="70"/>
      <c r="B13" s="71" t="s">
        <v>27</v>
      </c>
      <c r="C13" s="70"/>
      <c r="D13" s="72"/>
      <c r="E13" s="73">
        <f>F13+G13</f>
        <v>23282</v>
      </c>
      <c r="F13" s="73">
        <f>I13+L13+O13</f>
        <v>10986</v>
      </c>
      <c r="G13" s="74">
        <f>J13+M13+P13</f>
        <v>12296</v>
      </c>
      <c r="H13" s="73">
        <f>I13+J13</f>
        <v>14070</v>
      </c>
      <c r="I13" s="73">
        <v>6288</v>
      </c>
      <c r="J13" s="74">
        <v>7782</v>
      </c>
      <c r="K13" s="75">
        <f>L13+M13</f>
        <v>6965</v>
      </c>
      <c r="L13" s="75">
        <v>3563</v>
      </c>
      <c r="M13" s="76">
        <v>3402</v>
      </c>
      <c r="N13" s="75">
        <f>O13+P13</f>
        <v>2247</v>
      </c>
      <c r="O13" s="76">
        <v>1135</v>
      </c>
      <c r="P13" s="76">
        <v>1112</v>
      </c>
      <c r="Q13" s="77">
        <f t="shared" si="0"/>
        <v>0</v>
      </c>
      <c r="R13" s="77">
        <f t="shared" si="0"/>
        <v>0</v>
      </c>
      <c r="S13" s="77">
        <f t="shared" si="0"/>
        <v>0</v>
      </c>
      <c r="T13" s="78" t="s">
        <v>28</v>
      </c>
    </row>
    <row r="14" spans="1:21" s="80" customFormat="1" x14ac:dyDescent="0.5">
      <c r="A14" s="70"/>
      <c r="B14" s="79" t="s">
        <v>29</v>
      </c>
      <c r="C14" s="70"/>
      <c r="D14" s="72"/>
      <c r="E14" s="73">
        <f t="shared" ref="E14:E23" si="1">F14+G14</f>
        <v>7312</v>
      </c>
      <c r="F14" s="73">
        <f t="shared" ref="F14:G23" si="2">I14+L14+O14</f>
        <v>3433</v>
      </c>
      <c r="G14" s="74">
        <f t="shared" si="2"/>
        <v>3879</v>
      </c>
      <c r="H14" s="73">
        <f t="shared" ref="H14:H23" si="3">I14+J14</f>
        <v>5901</v>
      </c>
      <c r="I14" s="73">
        <v>2838</v>
      </c>
      <c r="J14" s="74">
        <v>3063</v>
      </c>
      <c r="K14" s="75">
        <f t="shared" ref="K14:K23" si="4">L14+M14</f>
        <v>1010</v>
      </c>
      <c r="L14" s="75">
        <v>450</v>
      </c>
      <c r="M14" s="76">
        <v>560</v>
      </c>
      <c r="N14" s="75">
        <f t="shared" ref="N14:N23" si="5">O14+P14</f>
        <v>401</v>
      </c>
      <c r="O14" s="76">
        <v>145</v>
      </c>
      <c r="P14" s="76">
        <v>256</v>
      </c>
      <c r="Q14" s="77">
        <f t="shared" si="0"/>
        <v>0</v>
      </c>
      <c r="R14" s="77">
        <f t="shared" si="0"/>
        <v>0</v>
      </c>
      <c r="S14" s="77">
        <f t="shared" si="0"/>
        <v>0</v>
      </c>
      <c r="T14" s="78" t="s">
        <v>30</v>
      </c>
    </row>
    <row r="15" spans="1:21" x14ac:dyDescent="0.5">
      <c r="A15" s="70"/>
      <c r="B15" s="79" t="s">
        <v>31</v>
      </c>
      <c r="C15" s="70"/>
      <c r="D15" s="72"/>
      <c r="E15" s="73">
        <f t="shared" si="1"/>
        <v>17593</v>
      </c>
      <c r="F15" s="73">
        <f t="shared" si="2"/>
        <v>9219</v>
      </c>
      <c r="G15" s="74">
        <f t="shared" si="2"/>
        <v>8374</v>
      </c>
      <c r="H15" s="73">
        <f t="shared" si="3"/>
        <v>4622</v>
      </c>
      <c r="I15" s="73">
        <v>2587</v>
      </c>
      <c r="J15" s="74">
        <v>2035</v>
      </c>
      <c r="K15" s="75">
        <f t="shared" si="4"/>
        <v>10927</v>
      </c>
      <c r="L15" s="75">
        <v>5535</v>
      </c>
      <c r="M15" s="76">
        <v>5392</v>
      </c>
      <c r="N15" s="75">
        <f t="shared" si="5"/>
        <v>2044</v>
      </c>
      <c r="O15" s="76">
        <v>1097</v>
      </c>
      <c r="P15" s="76">
        <v>947</v>
      </c>
      <c r="Q15" s="77">
        <f t="shared" si="0"/>
        <v>0</v>
      </c>
      <c r="R15" s="77">
        <f t="shared" si="0"/>
        <v>0</v>
      </c>
      <c r="S15" s="77">
        <f t="shared" si="0"/>
        <v>0</v>
      </c>
      <c r="T15" s="78" t="s">
        <v>32</v>
      </c>
    </row>
    <row r="16" spans="1:21" s="80" customFormat="1" x14ac:dyDescent="0.5">
      <c r="A16" s="70"/>
      <c r="B16" s="79" t="s">
        <v>33</v>
      </c>
      <c r="C16" s="70"/>
      <c r="D16" s="72"/>
      <c r="E16" s="73">
        <f t="shared" si="1"/>
        <v>12267</v>
      </c>
      <c r="F16" s="73">
        <f t="shared" si="2"/>
        <v>5891</v>
      </c>
      <c r="G16" s="74">
        <f t="shared" si="2"/>
        <v>6376</v>
      </c>
      <c r="H16" s="73">
        <f t="shared" si="3"/>
        <v>10101</v>
      </c>
      <c r="I16" s="73">
        <v>4853</v>
      </c>
      <c r="J16" s="74">
        <v>5248</v>
      </c>
      <c r="K16" s="75">
        <f t="shared" si="4"/>
        <v>1543</v>
      </c>
      <c r="L16" s="75">
        <v>740</v>
      </c>
      <c r="M16" s="76">
        <v>803</v>
      </c>
      <c r="N16" s="75">
        <f t="shared" si="5"/>
        <v>623</v>
      </c>
      <c r="O16" s="76">
        <v>298</v>
      </c>
      <c r="P16" s="76">
        <v>325</v>
      </c>
      <c r="Q16" s="77">
        <f t="shared" si="0"/>
        <v>0</v>
      </c>
      <c r="R16" s="77">
        <f t="shared" si="0"/>
        <v>0</v>
      </c>
      <c r="S16" s="77">
        <f t="shared" si="0"/>
        <v>0</v>
      </c>
      <c r="T16" s="78" t="s">
        <v>34</v>
      </c>
    </row>
    <row r="17" spans="1:21" s="80" customFormat="1" x14ac:dyDescent="0.5">
      <c r="A17" s="70"/>
      <c r="B17" s="79" t="s">
        <v>35</v>
      </c>
      <c r="C17" s="70"/>
      <c r="D17" s="72"/>
      <c r="E17" s="73">
        <f t="shared" si="1"/>
        <v>12597</v>
      </c>
      <c r="F17" s="73">
        <f t="shared" si="2"/>
        <v>6229</v>
      </c>
      <c r="G17" s="74">
        <f t="shared" si="2"/>
        <v>6368</v>
      </c>
      <c r="H17" s="73">
        <f t="shared" si="3"/>
        <v>10677</v>
      </c>
      <c r="I17" s="73">
        <v>5332</v>
      </c>
      <c r="J17" s="74">
        <v>5345</v>
      </c>
      <c r="K17" s="75">
        <f t="shared" si="4"/>
        <v>1310</v>
      </c>
      <c r="L17" s="75">
        <v>652</v>
      </c>
      <c r="M17" s="76">
        <v>658</v>
      </c>
      <c r="N17" s="75">
        <f t="shared" si="5"/>
        <v>610</v>
      </c>
      <c r="O17" s="76">
        <v>245</v>
      </c>
      <c r="P17" s="76">
        <v>365</v>
      </c>
      <c r="Q17" s="77">
        <f t="shared" si="0"/>
        <v>0</v>
      </c>
      <c r="R17" s="77">
        <f t="shared" si="0"/>
        <v>0</v>
      </c>
      <c r="S17" s="77">
        <f t="shared" si="0"/>
        <v>0</v>
      </c>
      <c r="T17" s="78" t="s">
        <v>36</v>
      </c>
    </row>
    <row r="18" spans="1:21" s="80" customFormat="1" x14ac:dyDescent="0.5">
      <c r="A18" s="70"/>
      <c r="B18" s="79" t="s">
        <v>37</v>
      </c>
      <c r="C18" s="70"/>
      <c r="D18" s="72"/>
      <c r="E18" s="73">
        <f t="shared" si="1"/>
        <v>8530</v>
      </c>
      <c r="F18" s="73">
        <f t="shared" si="2"/>
        <v>4363</v>
      </c>
      <c r="G18" s="74">
        <f t="shared" si="2"/>
        <v>4167</v>
      </c>
      <c r="H18" s="73">
        <f t="shared" si="3"/>
        <v>5329</v>
      </c>
      <c r="I18" s="73">
        <v>2770</v>
      </c>
      <c r="J18" s="74">
        <v>2559</v>
      </c>
      <c r="K18" s="75">
        <f t="shared" si="4"/>
        <v>1495</v>
      </c>
      <c r="L18" s="75">
        <v>741</v>
      </c>
      <c r="M18" s="76">
        <v>754</v>
      </c>
      <c r="N18" s="75">
        <f t="shared" si="5"/>
        <v>1706</v>
      </c>
      <c r="O18" s="76">
        <v>852</v>
      </c>
      <c r="P18" s="76">
        <v>854</v>
      </c>
      <c r="Q18" s="77">
        <f t="shared" si="0"/>
        <v>0</v>
      </c>
      <c r="R18" s="77">
        <f t="shared" si="0"/>
        <v>0</v>
      </c>
      <c r="S18" s="77">
        <f t="shared" si="0"/>
        <v>0</v>
      </c>
      <c r="T18" s="78" t="s">
        <v>38</v>
      </c>
    </row>
    <row r="19" spans="1:21" s="80" customFormat="1" x14ac:dyDescent="0.5">
      <c r="A19" s="70"/>
      <c r="B19" s="79" t="s">
        <v>39</v>
      </c>
      <c r="C19" s="70"/>
      <c r="D19" s="72"/>
      <c r="E19" s="73">
        <f t="shared" si="1"/>
        <v>9597</v>
      </c>
      <c r="F19" s="73">
        <f t="shared" si="2"/>
        <v>4984</v>
      </c>
      <c r="G19" s="74">
        <f t="shared" si="2"/>
        <v>4613</v>
      </c>
      <c r="H19" s="73">
        <f t="shared" si="3"/>
        <v>8461</v>
      </c>
      <c r="I19" s="73">
        <v>4463</v>
      </c>
      <c r="J19" s="74">
        <v>3998</v>
      </c>
      <c r="K19" s="75">
        <f t="shared" si="4"/>
        <v>617</v>
      </c>
      <c r="L19" s="75">
        <v>265</v>
      </c>
      <c r="M19" s="76">
        <v>352</v>
      </c>
      <c r="N19" s="75">
        <f t="shared" si="5"/>
        <v>519</v>
      </c>
      <c r="O19" s="76">
        <v>256</v>
      </c>
      <c r="P19" s="76">
        <v>263</v>
      </c>
      <c r="Q19" s="77">
        <f t="shared" si="0"/>
        <v>0</v>
      </c>
      <c r="R19" s="77">
        <f t="shared" si="0"/>
        <v>0</v>
      </c>
      <c r="S19" s="77">
        <f t="shared" si="0"/>
        <v>0</v>
      </c>
      <c r="T19" s="78" t="s">
        <v>40</v>
      </c>
    </row>
    <row r="20" spans="1:21" s="80" customFormat="1" x14ac:dyDescent="0.5">
      <c r="A20" s="70"/>
      <c r="B20" s="79" t="s">
        <v>41</v>
      </c>
      <c r="C20" s="70"/>
      <c r="D20" s="72"/>
      <c r="E20" s="73">
        <f t="shared" si="1"/>
        <v>9216</v>
      </c>
      <c r="F20" s="73">
        <f t="shared" si="2"/>
        <v>4425</v>
      </c>
      <c r="G20" s="74">
        <f t="shared" si="2"/>
        <v>4791</v>
      </c>
      <c r="H20" s="73">
        <f t="shared" si="3"/>
        <v>7019</v>
      </c>
      <c r="I20" s="73">
        <v>3392</v>
      </c>
      <c r="J20" s="74">
        <v>3627</v>
      </c>
      <c r="K20" s="75">
        <f t="shared" si="4"/>
        <v>1181</v>
      </c>
      <c r="L20" s="75">
        <v>585</v>
      </c>
      <c r="M20" s="76">
        <v>596</v>
      </c>
      <c r="N20" s="75">
        <f t="shared" si="5"/>
        <v>1016</v>
      </c>
      <c r="O20" s="76">
        <v>448</v>
      </c>
      <c r="P20" s="76">
        <v>568</v>
      </c>
      <c r="Q20" s="77">
        <f t="shared" si="0"/>
        <v>0</v>
      </c>
      <c r="R20" s="77">
        <f t="shared" si="0"/>
        <v>0</v>
      </c>
      <c r="S20" s="77">
        <f t="shared" si="0"/>
        <v>0</v>
      </c>
      <c r="T20" s="78" t="s">
        <v>42</v>
      </c>
    </row>
    <row r="21" spans="1:21" x14ac:dyDescent="0.5">
      <c r="A21" s="23"/>
      <c r="B21" s="79" t="s">
        <v>43</v>
      </c>
      <c r="C21" s="23"/>
      <c r="D21" s="25"/>
      <c r="E21" s="73">
        <f t="shared" si="1"/>
        <v>2611</v>
      </c>
      <c r="F21" s="73">
        <f>I21+O21</f>
        <v>1317</v>
      </c>
      <c r="G21" s="74">
        <f>J21+P21</f>
        <v>1294</v>
      </c>
      <c r="H21" s="73">
        <f t="shared" si="3"/>
        <v>2351</v>
      </c>
      <c r="I21" s="73">
        <v>1192</v>
      </c>
      <c r="J21" s="74">
        <v>1159</v>
      </c>
      <c r="K21" s="81" t="s">
        <v>44</v>
      </c>
      <c r="L21" s="81" t="s">
        <v>44</v>
      </c>
      <c r="M21" s="82" t="s">
        <v>44</v>
      </c>
      <c r="N21" s="75">
        <f t="shared" si="5"/>
        <v>260</v>
      </c>
      <c r="O21" s="76">
        <v>125</v>
      </c>
      <c r="P21" s="76">
        <v>135</v>
      </c>
      <c r="Q21" s="77">
        <f t="shared" si="0"/>
        <v>0</v>
      </c>
      <c r="R21" s="77">
        <f t="shared" si="0"/>
        <v>0</v>
      </c>
      <c r="S21" s="77">
        <f t="shared" si="0"/>
        <v>0</v>
      </c>
      <c r="T21" s="78" t="s">
        <v>45</v>
      </c>
    </row>
    <row r="22" spans="1:21" x14ac:dyDescent="0.5">
      <c r="A22" s="23"/>
      <c r="B22" s="79" t="s">
        <v>46</v>
      </c>
      <c r="C22" s="23"/>
      <c r="D22" s="25"/>
      <c r="E22" s="73">
        <f t="shared" si="1"/>
        <v>5615</v>
      </c>
      <c r="F22" s="73">
        <f t="shared" si="2"/>
        <v>2672</v>
      </c>
      <c r="G22" s="74">
        <f t="shared" si="2"/>
        <v>2943</v>
      </c>
      <c r="H22" s="73">
        <f t="shared" si="3"/>
        <v>4170</v>
      </c>
      <c r="I22" s="73">
        <v>1964</v>
      </c>
      <c r="J22" s="74">
        <v>2206</v>
      </c>
      <c r="K22" s="75">
        <f t="shared" si="4"/>
        <v>818</v>
      </c>
      <c r="L22" s="75">
        <v>450</v>
      </c>
      <c r="M22" s="76">
        <v>368</v>
      </c>
      <c r="N22" s="75">
        <f t="shared" si="5"/>
        <v>627</v>
      </c>
      <c r="O22" s="76">
        <v>258</v>
      </c>
      <c r="P22" s="76">
        <v>369</v>
      </c>
      <c r="Q22" s="77">
        <f t="shared" si="0"/>
        <v>0</v>
      </c>
      <c r="R22" s="77">
        <f t="shared" si="0"/>
        <v>0</v>
      </c>
      <c r="S22" s="77">
        <f t="shared" si="0"/>
        <v>0</v>
      </c>
      <c r="T22" s="78" t="s">
        <v>47</v>
      </c>
    </row>
    <row r="23" spans="1:21" ht="24" customHeight="1" x14ac:dyDescent="0.5">
      <c r="A23" s="83"/>
      <c r="B23" s="84" t="s">
        <v>48</v>
      </c>
      <c r="C23" s="83"/>
      <c r="D23" s="85"/>
      <c r="E23" s="86">
        <f t="shared" si="1"/>
        <v>5981</v>
      </c>
      <c r="F23" s="86">
        <f t="shared" si="2"/>
        <v>3010</v>
      </c>
      <c r="G23" s="87">
        <f t="shared" si="2"/>
        <v>2971</v>
      </c>
      <c r="H23" s="86">
        <f t="shared" si="3"/>
        <v>5116</v>
      </c>
      <c r="I23" s="86">
        <v>2566</v>
      </c>
      <c r="J23" s="87">
        <v>2550</v>
      </c>
      <c r="K23" s="88">
        <f t="shared" si="4"/>
        <v>359</v>
      </c>
      <c r="L23" s="88">
        <v>203</v>
      </c>
      <c r="M23" s="89">
        <v>156</v>
      </c>
      <c r="N23" s="88">
        <f t="shared" si="5"/>
        <v>506</v>
      </c>
      <c r="O23" s="88">
        <v>241</v>
      </c>
      <c r="P23" s="89">
        <v>265</v>
      </c>
      <c r="Q23" s="90">
        <f t="shared" si="0"/>
        <v>0</v>
      </c>
      <c r="R23" s="90">
        <f t="shared" si="0"/>
        <v>0</v>
      </c>
      <c r="S23" s="90">
        <f t="shared" si="0"/>
        <v>0</v>
      </c>
      <c r="T23" s="91" t="s">
        <v>49</v>
      </c>
    </row>
    <row r="24" spans="1:21" ht="21" customHeight="1" x14ac:dyDescent="0.5">
      <c r="A24" s="23"/>
      <c r="B24" s="79"/>
      <c r="C24" s="23"/>
      <c r="D24" s="23"/>
      <c r="E24" s="23"/>
      <c r="F24" s="23"/>
      <c r="G24" s="23"/>
      <c r="H24" s="23"/>
      <c r="I24" s="23"/>
      <c r="J24" s="23"/>
      <c r="K24" s="31"/>
      <c r="L24" s="31"/>
      <c r="M24" s="31"/>
      <c r="N24" s="31"/>
      <c r="O24" s="31"/>
      <c r="P24" s="31"/>
      <c r="Q24" s="31"/>
      <c r="R24" s="31"/>
      <c r="S24" s="31"/>
      <c r="T24" s="92"/>
      <c r="U24" s="93"/>
    </row>
    <row r="25" spans="1:21" ht="3.75" customHeight="1" x14ac:dyDescent="0.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21" s="94" customFormat="1" ht="18.75" x14ac:dyDescent="0.4">
      <c r="B26" s="94" t="s">
        <v>50</v>
      </c>
      <c r="J26" s="94" t="s">
        <v>51</v>
      </c>
    </row>
    <row r="27" spans="1:21" s="95" customFormat="1" ht="21" x14ac:dyDescent="0.45">
      <c r="C27" s="96" t="s">
        <v>14</v>
      </c>
      <c r="J27" s="95" t="s">
        <v>52</v>
      </c>
    </row>
    <row r="28" spans="1:21" s="95" customFormat="1" ht="21" x14ac:dyDescent="0.45"/>
    <row r="29" spans="1:21" x14ac:dyDescent="0.5">
      <c r="M29" s="95"/>
      <c r="N29" s="95"/>
      <c r="O29" s="95"/>
    </row>
  </sheetData>
  <mergeCells count="13">
    <mergeCell ref="Q8:S8"/>
    <mergeCell ref="N9:P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</mergeCells>
  <pageMargins left="0.78740157480314965" right="0.11811023622047245" top="0.78740157480314965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T-3.7น43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2014-04-08T15:06:14Z</dcterms:created>
  <dcterms:modified xsi:type="dcterms:W3CDTF">2014-04-08T15:06:27Z</dcterms:modified>
</cp:coreProperties>
</file>