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7p1น103" sheetId="1" r:id="rId1"/>
  </sheets>
  <definedNames>
    <definedName name="_xlnm.Print_Area" localSheetId="0">'T-9.7p1น103'!$A$1:$K$24</definedName>
  </definedNames>
  <calcPr calcId="144525"/>
</workbook>
</file>

<file path=xl/calcChain.xml><?xml version="1.0" encoding="utf-8"?>
<calcChain xmlns="http://schemas.openxmlformats.org/spreadsheetml/2006/main">
  <c r="H15" i="1" l="1"/>
  <c r="G15" i="1"/>
  <c r="G14" i="1"/>
  <c r="G9" i="1"/>
  <c r="H8" i="1"/>
  <c r="G8" i="1"/>
  <c r="G7" i="1"/>
</calcChain>
</file>

<file path=xl/sharedStrings.xml><?xml version="1.0" encoding="utf-8"?>
<sst xmlns="http://schemas.openxmlformats.org/spreadsheetml/2006/main" count="42" uniqueCount="37">
  <si>
    <t>ตาราง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</si>
  <si>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2555</t>
  </si>
  <si>
    <t>TABLE</t>
  </si>
  <si>
    <t>PLANTED AREA OF VEGETABLE CROPS, HARVESTED AREA, PRODUCTION AND YIELD PER RAI  BY TYPE OF VEGETABLE CROP : CROP YEAR 2012</t>
  </si>
  <si>
    <t>ชนิดของพืชผัก</t>
  </si>
  <si>
    <t>เนื้อที่เพาะปลูก 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</si>
  <si>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</si>
  <si>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</si>
  <si>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</si>
  <si>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vegetable crops</t>
  </si>
  <si>
    <t>Planted area   (rai)</t>
  </si>
  <si>
    <t>Harvested area   (rai)</t>
  </si>
  <si>
    <t>Production (tons)</t>
  </si>
  <si>
    <t>Yield per rai (kgs.)</t>
  </si>
  <si>
    <t xml:space="preserve">        กระเทียมหัว              </t>
  </si>
  <si>
    <t>Garlic</t>
  </si>
  <si>
    <t xml:space="preserve">        กะหล่ำดอก                </t>
  </si>
  <si>
    <t>Carliflower</t>
  </si>
  <si>
    <t xml:space="preserve">        กะหล่ำปลี                </t>
  </si>
  <si>
    <t>Cabbage</t>
  </si>
  <si>
    <t xml:space="preserve">        แครอท                </t>
  </si>
  <si>
    <t>Carrot</t>
  </si>
  <si>
    <t xml:space="preserve">        ข้าวโพดรับประทาน         </t>
  </si>
  <si>
    <t>Sweet  corn</t>
  </si>
  <si>
    <t xml:space="preserve">        ขิง                      </t>
  </si>
  <si>
    <t>Ginger</t>
  </si>
  <si>
    <t xml:space="preserve">        คื่นฉ่าย                 </t>
  </si>
  <si>
    <t>Celery</t>
  </si>
  <si>
    <t xml:space="preserve">        มะเขือยาว                </t>
  </si>
  <si>
    <t>Egg  plant</t>
  </si>
  <si>
    <t xml:space="preserve">        มะระต่าง ๆ              </t>
  </si>
  <si>
    <t>Bitter gourd</t>
  </si>
  <si>
    <t xml:space="preserve">        ผักกาดหอม (ผักสลัด)         </t>
  </si>
  <si>
    <t>Lettuce</t>
  </si>
  <si>
    <t xml:space="preserve">        มะเขือกลม</t>
  </si>
  <si>
    <t xml:space="preserve">    ที่มา:   สำนักงานเกษตรจังหวัดเพชรบูรณ์</t>
  </si>
  <si>
    <t xml:space="preserve">               Source:  Phetchabun Provincial Agricultural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</si>
</sst>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#,##0.0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2"/>
      <color indexed="10"/>
      <name val="AngsanaUPC"/>
      <family val="1"/>
      <charset val="222"/>
    </font>
    <font>
      <sz val="13"/>
      <color indexed="10"/>
      <name val="AngsanaUPC"/>
      <family val="1"/>
      <charset val="222"/>
    </font>
    <font>
      <sz val="12"/>
      <color indexed="10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187" fontId="5" fillId="0" borderId="9" xfId="1" applyNumberFormat="1" applyFont="1" applyBorder="1" applyAlignment="1">
      <alignment horizontal="right"/>
    </xf>
    <xf numFmtId="187" fontId="5" fillId="0" borderId="10" xfId="1" applyNumberFormat="1" applyFont="1" applyBorder="1" applyAlignment="1">
      <alignment horizontal="right" indent="1"/>
    </xf>
    <xf numFmtId="187" fontId="5" fillId="0" borderId="9" xfId="1" applyNumberFormat="1" applyFont="1" applyBorder="1" applyAlignment="1">
      <alignment horizontal="right" indent="1"/>
    </xf>
    <xf numFmtId="0" fontId="6" fillId="0" borderId="11" xfId="0" applyFont="1" applyBorder="1" applyAlignment="1">
      <alignment horizontal="center"/>
    </xf>
    <xf numFmtId="0" fontId="7" fillId="0" borderId="1" xfId="0" applyFont="1" applyBorder="1" applyAlignment="1"/>
    <xf numFmtId="0" fontId="6" fillId="0" borderId="0" xfId="0" applyFont="1" applyBorder="1"/>
    <xf numFmtId="0" fontId="7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187" fontId="10" fillId="0" borderId="9" xfId="1" applyNumberFormat="1" applyFont="1" applyBorder="1" applyAlignment="1">
      <alignment horizontal="right"/>
    </xf>
    <xf numFmtId="187" fontId="10" fillId="0" borderId="10" xfId="1" applyNumberFormat="1" applyFont="1" applyBorder="1" applyAlignment="1">
      <alignment horizontal="right" indent="1"/>
    </xf>
    <xf numFmtId="187" fontId="10" fillId="0" borderId="9" xfId="1" applyNumberFormat="1" applyFont="1" applyBorder="1" applyAlignment="1">
      <alignment horizontal="right" indent="1"/>
    </xf>
    <xf numFmtId="0" fontId="3" fillId="0" borderId="9" xfId="0" applyFont="1" applyBorder="1"/>
    <xf numFmtId="188" fontId="5" fillId="0" borderId="9" xfId="0" applyNumberFormat="1" applyFont="1" applyBorder="1" applyAlignment="1"/>
    <xf numFmtId="188" fontId="5" fillId="0" borderId="10" xfId="0" applyNumberFormat="1" applyFont="1" applyBorder="1" applyAlignment="1"/>
    <xf numFmtId="0" fontId="3" fillId="0" borderId="11" xfId="0" applyFont="1" applyBorder="1"/>
    <xf numFmtId="0" fontId="3" fillId="0" borderId="5" xfId="0" applyFont="1" applyBorder="1"/>
    <xf numFmtId="0" fontId="5" fillId="0" borderId="5" xfId="0" applyFont="1" applyBorder="1" applyAlignment="1">
      <alignment horizontal="left"/>
    </xf>
    <xf numFmtId="0" fontId="3" fillId="0" borderId="6" xfId="0" applyFont="1" applyBorder="1"/>
    <xf numFmtId="187" fontId="5" fillId="0" borderId="6" xfId="1" applyNumberFormat="1" applyFont="1" applyBorder="1" applyAlignment="1">
      <alignment horizontal="right" indent="1"/>
    </xf>
    <xf numFmtId="187" fontId="5" fillId="0" borderId="7" xfId="1" applyNumberFormat="1" applyFont="1" applyBorder="1" applyAlignment="1">
      <alignment horizontal="right" indent="1"/>
    </xf>
    <xf numFmtId="0" fontId="3" fillId="0" borderId="8" xfId="0" applyFont="1" applyBorder="1"/>
    <xf numFmtId="0" fontId="7" fillId="0" borderId="0" xfId="0" applyFont="1" applyBorder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419100</xdr:colOff>
      <xdr:row>23</xdr:row>
      <xdr:rowOff>1657350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382125" y="0"/>
          <a:ext cx="419100" cy="6848475"/>
          <a:chOff x="1007" y="119"/>
          <a:chExt cx="47" cy="58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4" y="146"/>
            <a:ext cx="34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59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58" y="388"/>
            <a:ext cx="540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4"/>
  <sheetViews>
    <sheetView showGridLines="0" tabSelected="1" workbookViewId="0">
      <selection activeCell="H24" sqref="H24"/>
    </sheetView>
  </sheetViews>
  <sheetFormatPr defaultRowHeight="21" x14ac:dyDescent="0.45"/>
  <cols>
    <col min="1" max="1" width="1.7109375" style="3" customWidth="1"/>
    <col min="2" max="2" width="6.140625" style="3" customWidth="1"/>
    <col min="3" max="3" width="4.140625" style="3" customWidth="1"/>
    <col min="4" max="4" width="26.28515625" style="3" customWidth="1"/>
    <col min="5" max="5" width="20.140625" style="3" customWidth="1"/>
    <col min="6" max="6" width="19.42578125" style="3" customWidth="1"/>
    <col min="7" max="8" width="18.7109375" style="3" customWidth="1"/>
    <col min="9" max="9" width="1.42578125" style="3" customWidth="1"/>
    <col min="10" max="10" width="24" style="3" customWidth="1"/>
    <col min="11" max="11" width="7.42578125" style="4" customWidth="1"/>
    <col min="12" max="13" width="10.28515625" style="4" customWidth="1"/>
    <col min="14" max="16384" width="9.140625" style="4"/>
  </cols>
  <sheetData>
    <row r="1" spans="1:11" s="5" customFormat="1" x14ac:dyDescent="0.45">
      <c r="A1" s="1"/>
      <c r="B1" s="1" t="s">
        <v>0</v>
      </c>
      <c r="C1" s="2">
        <v>9.6999999999999993</v>
      </c>
      <c r="D1" s="1" t="s">
        <v>1</v>
      </c>
      <c r="E1" s="1"/>
      <c r="F1" s="1"/>
      <c r="G1" s="1"/>
      <c r="H1" s="1"/>
      <c r="I1" s="3"/>
      <c r="J1" s="3"/>
      <c r="K1" s="4"/>
    </row>
    <row r="2" spans="1:11" s="5" customFormat="1" x14ac:dyDescent="0.45">
      <c r="A2" s="1"/>
      <c r="B2" s="6" t="s">
        <v>2</v>
      </c>
      <c r="C2" s="2">
        <v>9.6999999999999993</v>
      </c>
      <c r="D2" s="6" t="s">
        <v>3</v>
      </c>
      <c r="E2" s="1"/>
      <c r="F2" s="1"/>
      <c r="G2" s="1"/>
      <c r="H2" s="1"/>
      <c r="I2" s="3"/>
      <c r="J2" s="3"/>
      <c r="K2" s="4"/>
    </row>
    <row r="3" spans="1:11" s="5" customFormat="1" x14ac:dyDescent="0.45">
      <c r="A3" s="1"/>
      <c r="B3" s="6"/>
      <c r="C3" s="2"/>
      <c r="D3" s="6"/>
      <c r="E3" s="1"/>
      <c r="F3" s="1"/>
      <c r="G3" s="1"/>
      <c r="H3" s="1"/>
      <c r="I3" s="3"/>
      <c r="J3" s="3"/>
      <c r="K3" s="4"/>
    </row>
    <row r="4" spans="1:11" ht="6" customHeight="1" x14ac:dyDescent="0.45">
      <c r="A4" s="4"/>
      <c r="B4" s="4"/>
      <c r="C4" s="4"/>
      <c r="D4" s="4"/>
      <c r="E4" s="4"/>
      <c r="F4" s="4"/>
      <c r="G4" s="4"/>
      <c r="H4" s="4"/>
    </row>
    <row r="5" spans="1:11" s="13" customFormat="1" ht="27" customHeight="1" x14ac:dyDescent="0.4">
      <c r="A5" s="7" t="s">
        <v>4</v>
      </c>
      <c r="B5" s="7"/>
      <c r="C5" s="7"/>
      <c r="D5" s="8"/>
      <c r="E5" s="9" t="s">
        <v>5</v>
      </c>
      <c r="F5" s="10" t="s">
        <v>6</v>
      </c>
      <c r="G5" s="9" t="s">
        <v>7</v>
      </c>
      <c r="H5" s="11" t="s">
        <v>8</v>
      </c>
      <c r="I5" s="12" t="s">
        <v>9</v>
      </c>
      <c r="J5" s="7"/>
    </row>
    <row r="6" spans="1:11" s="13" customFormat="1" ht="27" customHeight="1" x14ac:dyDescent="0.4">
      <c r="A6" s="14"/>
      <c r="B6" s="14"/>
      <c r="C6" s="14"/>
      <c r="D6" s="15"/>
      <c r="E6" s="16" t="s">
        <v>10</v>
      </c>
      <c r="F6" s="17" t="s">
        <v>11</v>
      </c>
      <c r="G6" s="16" t="s">
        <v>12</v>
      </c>
      <c r="H6" s="18" t="s">
        <v>13</v>
      </c>
      <c r="I6" s="19"/>
      <c r="J6" s="14"/>
    </row>
    <row r="7" spans="1:11" s="28" customFormat="1" ht="22.35" customHeight="1" x14ac:dyDescent="0.4">
      <c r="A7" s="20"/>
      <c r="B7" s="21" t="s">
        <v>14</v>
      </c>
      <c r="C7" s="20"/>
      <c r="D7" s="22"/>
      <c r="E7" s="23">
        <v>4088</v>
      </c>
      <c r="F7" s="24">
        <v>2900</v>
      </c>
      <c r="G7" s="25">
        <f>3805700/1000</f>
        <v>3805.7</v>
      </c>
      <c r="H7" s="24">
        <v>1312.31</v>
      </c>
      <c r="I7" s="26"/>
      <c r="J7" s="27" t="s">
        <v>15</v>
      </c>
    </row>
    <row r="8" spans="1:11" s="28" customFormat="1" ht="22.35" customHeight="1" x14ac:dyDescent="0.4">
      <c r="A8" s="20"/>
      <c r="B8" s="21" t="s">
        <v>16</v>
      </c>
      <c r="C8" s="20"/>
      <c r="D8" s="22"/>
      <c r="E8" s="23">
        <v>2218</v>
      </c>
      <c r="F8" s="24">
        <v>1728</v>
      </c>
      <c r="G8" s="25">
        <f>7430100/1000</f>
        <v>7430.1</v>
      </c>
      <c r="H8" s="24">
        <f>7430100/F8</f>
        <v>4299.8263888888887</v>
      </c>
      <c r="I8" s="26"/>
      <c r="J8" s="29" t="s">
        <v>17</v>
      </c>
    </row>
    <row r="9" spans="1:11" s="28" customFormat="1" ht="22.35" customHeight="1" x14ac:dyDescent="0.4">
      <c r="A9" s="20"/>
      <c r="B9" s="21" t="s">
        <v>18</v>
      </c>
      <c r="C9" s="20"/>
      <c r="D9" s="22"/>
      <c r="E9" s="23">
        <v>31433</v>
      </c>
      <c r="F9" s="24">
        <v>29646</v>
      </c>
      <c r="G9" s="25">
        <f>82102200/1000</f>
        <v>82102.2</v>
      </c>
      <c r="H9" s="24">
        <v>2769.42</v>
      </c>
      <c r="I9" s="26"/>
      <c r="J9" s="29" t="s">
        <v>19</v>
      </c>
    </row>
    <row r="10" spans="1:11" s="28" customFormat="1" ht="22.35" hidden="1" customHeight="1" x14ac:dyDescent="0.4">
      <c r="A10" s="20"/>
      <c r="B10" s="21" t="s">
        <v>20</v>
      </c>
      <c r="C10" s="30"/>
      <c r="D10" s="31"/>
      <c r="E10" s="23"/>
      <c r="F10" s="24"/>
      <c r="G10" s="25"/>
      <c r="H10" s="24"/>
      <c r="I10" s="26"/>
      <c r="J10" s="29" t="s">
        <v>21</v>
      </c>
    </row>
    <row r="11" spans="1:11" s="28" customFormat="1" ht="22.35" customHeight="1" x14ac:dyDescent="0.4">
      <c r="A11" s="20"/>
      <c r="B11" s="21" t="s">
        <v>22</v>
      </c>
      <c r="C11" s="20"/>
      <c r="D11" s="22"/>
      <c r="E11" s="23">
        <v>718</v>
      </c>
      <c r="F11" s="24">
        <v>669</v>
      </c>
      <c r="G11" s="24">
        <v>699.2</v>
      </c>
      <c r="H11" s="24">
        <v>2057.4699999999998</v>
      </c>
      <c r="I11" s="26"/>
      <c r="J11" s="29" t="s">
        <v>23</v>
      </c>
    </row>
    <row r="12" spans="1:11" s="28" customFormat="1" ht="21.95" hidden="1" customHeight="1" x14ac:dyDescent="0.4">
      <c r="A12" s="20"/>
      <c r="B12" s="32" t="s">
        <v>22</v>
      </c>
      <c r="C12" s="20"/>
      <c r="D12" s="31"/>
      <c r="E12" s="33"/>
      <c r="F12" s="34"/>
      <c r="G12" s="35"/>
      <c r="H12" s="24"/>
      <c r="I12" s="26"/>
      <c r="J12" s="29"/>
    </row>
    <row r="13" spans="1:11" s="28" customFormat="1" ht="21.95" hidden="1" customHeight="1" x14ac:dyDescent="0.4">
      <c r="A13" s="20"/>
      <c r="B13" s="32" t="s">
        <v>22</v>
      </c>
      <c r="C13" s="20"/>
      <c r="D13" s="31"/>
      <c r="E13" s="33"/>
      <c r="F13" s="34"/>
      <c r="G13" s="35"/>
      <c r="H13" s="24"/>
      <c r="I13" s="26"/>
      <c r="J13" s="29"/>
    </row>
    <row r="14" spans="1:11" s="28" customFormat="1" ht="22.5" customHeight="1" x14ac:dyDescent="0.4">
      <c r="A14" s="20"/>
      <c r="B14" s="21" t="s">
        <v>24</v>
      </c>
      <c r="C14" s="20"/>
      <c r="D14" s="22"/>
      <c r="E14" s="23">
        <v>384</v>
      </c>
      <c r="F14" s="24">
        <v>124</v>
      </c>
      <c r="G14" s="25">
        <f>555500/1000</f>
        <v>555.5</v>
      </c>
      <c r="H14" s="24">
        <v>4479.84</v>
      </c>
      <c r="I14" s="26"/>
      <c r="J14" s="29" t="s">
        <v>25</v>
      </c>
    </row>
    <row r="15" spans="1:11" s="28" customFormat="1" ht="22.5" customHeight="1" x14ac:dyDescent="0.4">
      <c r="A15" s="20"/>
      <c r="B15" s="21" t="s">
        <v>26</v>
      </c>
      <c r="C15" s="20"/>
      <c r="D15" s="22"/>
      <c r="E15" s="23">
        <v>477</v>
      </c>
      <c r="F15" s="24">
        <v>189</v>
      </c>
      <c r="G15" s="25">
        <f>508850/1000</f>
        <v>508.85</v>
      </c>
      <c r="H15" s="24">
        <f>508850/F15</f>
        <v>2692.3280423280421</v>
      </c>
      <c r="I15" s="26"/>
      <c r="J15" s="29" t="s">
        <v>27</v>
      </c>
    </row>
    <row r="16" spans="1:11" ht="22.5" customHeight="1" x14ac:dyDescent="0.45">
      <c r="A16" s="4"/>
      <c r="B16" s="21" t="s">
        <v>28</v>
      </c>
      <c r="C16" s="4"/>
      <c r="D16" s="36"/>
      <c r="E16" s="37">
        <v>667</v>
      </c>
      <c r="F16" s="38">
        <v>320</v>
      </c>
      <c r="G16" s="37">
        <v>1949.6</v>
      </c>
      <c r="H16" s="38">
        <v>6092.5</v>
      </c>
      <c r="I16" s="39"/>
      <c r="J16" s="29" t="s">
        <v>29</v>
      </c>
    </row>
    <row r="17" spans="1:10" ht="22.5" customHeight="1" x14ac:dyDescent="0.45">
      <c r="A17" s="4"/>
      <c r="B17" s="21" t="s">
        <v>30</v>
      </c>
      <c r="C17" s="4"/>
      <c r="D17" s="36"/>
      <c r="E17" s="37">
        <v>6</v>
      </c>
      <c r="F17" s="38">
        <v>4</v>
      </c>
      <c r="G17" s="37">
        <v>8</v>
      </c>
      <c r="H17" s="38">
        <v>2000</v>
      </c>
      <c r="I17" s="39"/>
      <c r="J17" s="29" t="s">
        <v>31</v>
      </c>
    </row>
    <row r="18" spans="1:10" ht="22.5" customHeight="1" x14ac:dyDescent="0.45">
      <c r="A18" s="4"/>
      <c r="B18" s="21" t="s">
        <v>32</v>
      </c>
      <c r="C18" s="4"/>
      <c r="D18" s="36"/>
      <c r="E18" s="37">
        <v>91</v>
      </c>
      <c r="F18" s="38">
        <v>69</v>
      </c>
      <c r="G18" s="37">
        <v>94.5</v>
      </c>
      <c r="H18" s="38">
        <v>1369.57</v>
      </c>
      <c r="I18" s="39"/>
      <c r="J18" s="29" t="s">
        <v>33</v>
      </c>
    </row>
    <row r="19" spans="1:10" ht="22.5" hidden="1" customHeight="1" x14ac:dyDescent="0.45">
      <c r="A19" s="4"/>
      <c r="B19" s="21" t="s">
        <v>34</v>
      </c>
      <c r="C19" s="4"/>
      <c r="D19" s="36"/>
      <c r="E19" s="37">
        <v>3445</v>
      </c>
      <c r="F19" s="38">
        <v>1031</v>
      </c>
      <c r="G19" s="37">
        <v>3658.9</v>
      </c>
      <c r="H19" s="38">
        <v>3548.88</v>
      </c>
      <c r="I19" s="39"/>
      <c r="J19" s="29" t="s">
        <v>29</v>
      </c>
    </row>
    <row r="20" spans="1:10" ht="21.95" customHeight="1" x14ac:dyDescent="0.45">
      <c r="A20" s="4"/>
      <c r="B20" s="21" t="s">
        <v>34</v>
      </c>
      <c r="C20" s="4"/>
      <c r="D20" s="36"/>
      <c r="E20" s="37">
        <v>3445</v>
      </c>
      <c r="F20" s="38">
        <v>1031</v>
      </c>
      <c r="G20" s="37">
        <v>3658.9</v>
      </c>
      <c r="H20" s="38">
        <v>3548.88</v>
      </c>
      <c r="I20" s="39"/>
      <c r="J20" s="29" t="s">
        <v>29</v>
      </c>
    </row>
    <row r="21" spans="1:10" ht="22.5" customHeight="1" x14ac:dyDescent="0.45">
      <c r="A21" s="40"/>
      <c r="B21" s="41"/>
      <c r="C21" s="40"/>
      <c r="D21" s="42"/>
      <c r="E21" s="43"/>
      <c r="F21" s="44"/>
      <c r="G21" s="43"/>
      <c r="H21" s="44"/>
      <c r="I21" s="45"/>
      <c r="J21" s="41"/>
    </row>
    <row r="22" spans="1:10" x14ac:dyDescent="0.45">
      <c r="A22" s="4"/>
      <c r="B22" s="4"/>
      <c r="C22" s="4"/>
      <c r="D22" s="4"/>
      <c r="E22" s="46"/>
      <c r="F22" s="46"/>
      <c r="G22" s="46"/>
      <c r="H22" s="46"/>
      <c r="I22" s="4"/>
      <c r="J22" s="4"/>
    </row>
    <row r="23" spans="1:10" x14ac:dyDescent="0.45">
      <c r="A23" s="4"/>
      <c r="B23" s="47" t="s">
        <v>35</v>
      </c>
      <c r="C23" s="4"/>
      <c r="D23" s="4"/>
      <c r="E23" s="4"/>
      <c r="F23" s="4"/>
      <c r="G23" s="47" t="s">
        <v>36</v>
      </c>
      <c r="H23" s="4"/>
      <c r="I23" s="4"/>
      <c r="J23" s="4"/>
    </row>
    <row r="24" spans="1:10" s="46" customFormat="1" ht="138.75" customHeight="1" x14ac:dyDescent="0.45">
      <c r="A24" s="47"/>
      <c r="E24" s="3"/>
      <c r="F24" s="3"/>
      <c r="G24" s="3"/>
      <c r="H24" s="3"/>
      <c r="I24" s="47"/>
      <c r="J24" s="47"/>
    </row>
  </sheetData>
  <mergeCells count="2">
    <mergeCell ref="A5:D6"/>
    <mergeCell ref="I5:J6"/>
  </mergeCells>
  <pageMargins left="0.78740157480314965" right="0.11811023622047245" top="0.78740157480314965" bottom="0" header="0.51181102362204722" footer="0"/>
  <pageSetup paperSize="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T-9.7p1น103</vt:lpstr>
      <vt:lpstr>'T-9.7p1น103'!Print_Area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2014-04-08T16:09:19Z</dcterms:created>
  <dcterms:modified xsi:type="dcterms:W3CDTF">2014-04-08T16:09:29Z</dcterms:modified>
</cp:coreProperties>
</file>