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7" sheetId="1" r:id="rId1"/>
  </sheets>
  <calcPr calcId="144525"/>
</workbook>
</file>

<file path=xl/calcChain.xml><?xml version="1.0" encoding="utf-8"?>
<calcChain xmlns="http://schemas.openxmlformats.org/spreadsheetml/2006/main">
  <c r="G13" i="1" l="1"/>
  <c r="I13" i="1"/>
  <c r="F13" i="1" s="1"/>
  <c r="E13" i="1" s="1"/>
  <c r="J13" i="1"/>
  <c r="L13" i="1"/>
  <c r="M13" i="1"/>
  <c r="N13" i="1"/>
  <c r="F14" i="1"/>
  <c r="E14" i="1" s="1"/>
  <c r="G14" i="1"/>
  <c r="H14" i="1"/>
  <c r="K14" i="1"/>
  <c r="K13" i="1" s="1"/>
  <c r="N14" i="1"/>
  <c r="F15" i="1"/>
  <c r="G15" i="1"/>
  <c r="E15" i="1" s="1"/>
  <c r="H15" i="1"/>
  <c r="H13" i="1" s="1"/>
  <c r="K15" i="1"/>
  <c r="F16" i="1"/>
  <c r="E16" i="1" s="1"/>
  <c r="G16" i="1"/>
  <c r="H16" i="1"/>
  <c r="K16" i="1"/>
  <c r="F17" i="1"/>
  <c r="E17" i="1" s="1"/>
  <c r="G17" i="1"/>
  <c r="H17" i="1"/>
  <c r="K17" i="1"/>
  <c r="E18" i="1"/>
  <c r="F18" i="1"/>
  <c r="G18" i="1"/>
  <c r="H18" i="1"/>
  <c r="K18" i="1"/>
  <c r="F19" i="1"/>
  <c r="G19" i="1"/>
  <c r="E19" i="1" s="1"/>
  <c r="H19" i="1"/>
  <c r="K19" i="1"/>
</calcChain>
</file>

<file path=xl/sharedStrings.xml><?xml version="1.0" encoding="utf-8"?>
<sst xmlns="http://schemas.openxmlformats.org/spreadsheetml/2006/main" count="110" uniqueCount="51">
  <si>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</si>
  <si>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</si>
  <si>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</si>
  <si>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</si>
  <si>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</si>
  <si>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</si>
  <si>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</si>
  <si>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</si>
  <si>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</si>
  <si>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</si>
  <si>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</si>
  <si>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</si>
  <si>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</si>
  <si>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</si>
  <si>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</si>
  <si>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</si>
  <si>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</si>
  <si>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</si>
  <si>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</si>
  <si>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</si>
  <si>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</si>
  <si>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</si>
  <si>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</si>
  <si>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</si>
  <si>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</si>
  <si>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</si>
  <si>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</si>
  <si>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</si>
  <si>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</si>
  <si>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</si>
  <si>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Administration</t>
  </si>
  <si>
    <t>Education Commission</t>
  </si>
  <si>
    <t>Others</t>
  </si>
  <si>
    <t>Department of Local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</si>
  <si>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</si>
  <si>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</si>
  <si>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</si>
  <si>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</si>
  <si>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</si>
  <si>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</si>
  <si>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</si>
  <si>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</si>
  <si>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</si>
  <si>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</si>
  <si>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</si>
  <si>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</si>
  <si>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</si>
  <si>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NUMBER OF STUDENTS BY JURISDICTION, SEX AND DISTRICT: ACADEMIC YEAR 2013</t>
  </si>
  <si>
    <t>TABLE</t>
  </si>
  <si>
    <t>จำนวนนักเรียน จำแนกตามสังกัด เพศ เป็นรายอำเภอ ปีการศึกษา 2556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</si>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</sst>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</font>
    <font>
      <sz val="14"/>
      <name val="Cordia New"/>
      <family val="2"/>
    </font>
    <font>
      <vertAlign val="superscript"/>
      <sz val="12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 applyBorder="1"/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3" fontId="7" fillId="0" borderId="0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2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3" fontId="2" fillId="0" borderId="0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3" fontId="2" fillId="0" borderId="4" xfId="0" applyNumberFormat="1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left"/>
    </xf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0" xfId="0" applyNumberFormat="1" applyFont="1" applyBorder="1"/>
    <xf numFmtId="3" fontId="2" fillId="0" borderId="1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13" xfId="0" applyNumberFormat="1" applyFont="1" applyBorder="1"/>
    <xf numFmtId="3" fontId="2" fillId="0" borderId="12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2" xfId="0" applyNumberFormat="1" applyFont="1" applyBorder="1"/>
    <xf numFmtId="3" fontId="2" fillId="0" borderId="10" xfId="1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4" fillId="0" borderId="14" xfId="0" applyNumberFormat="1" applyFont="1" applyBorder="1" applyAlignment="1">
      <alignment horizontal="right" vertical="center" indent="1"/>
    </xf>
    <xf numFmtId="3" fontId="2" fillId="0" borderId="14" xfId="0" quotePrefix="1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3" fontId="2" fillId="0" borderId="11" xfId="0" applyNumberFormat="1" applyFont="1" applyBorder="1" applyAlignment="1"/>
    <xf numFmtId="0" fontId="2" fillId="0" borderId="5" xfId="0" applyFont="1" applyBorder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24"/>
  <sheetViews>
    <sheetView showGridLines="0" tabSelected="1" view="pageBreakPreview" zoomScale="120" zoomScaleNormal="120" zoomScaleSheetLayoutView="120" workbookViewId="0">
      <selection activeCell="N17" sqref="N17"/>
    </sheetView>
  </sheetViews>
  <sheetFormatPr defaultRowHeight="21" x14ac:dyDescent="0.45"/>
  <cols>
    <col min="1" max="1" width="1.7109375" style="1" customWidth="1"/>
    <col min="2" max="2" width="5.28515625" style="1" customWidth="1"/>
    <col min="3" max="3" width="4.42578125" style="1" customWidth="1"/>
    <col min="4" max="4" width="2.7109375" style="1" customWidth="1"/>
    <col min="5" max="10" width="7.28515625" style="2" customWidth="1"/>
    <col min="11" max="15" width="7" style="2" customWidth="1"/>
    <col min="16" max="19" width="6.140625" style="2" customWidth="1"/>
    <col min="20" max="20" width="1.42578125" style="1" customWidth="1"/>
    <col min="21" max="21" width="18.42578125" style="1" customWidth="1"/>
    <col min="22" max="16384" width="9.140625" style="1"/>
  </cols>
  <sheetData>
    <row r="1" spans="1:21" s="19" customFormat="1" ht="24.95" customHeight="1" x14ac:dyDescent="0.45">
      <c r="A1" s="19" t="s">
        <v>50</v>
      </c>
      <c r="C1" s="18">
        <v>3.7</v>
      </c>
      <c r="D1" s="19" t="s">
        <v>49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1" s="16" customFormat="1" ht="24.95" customHeight="1" x14ac:dyDescent="0.45">
      <c r="A2" s="16" t="s">
        <v>48</v>
      </c>
      <c r="C2" s="18">
        <v>3.7</v>
      </c>
      <c r="D2" s="16" t="s">
        <v>47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4.95" customHeight="1" thickBot="1" x14ac:dyDescent="0.5">
      <c r="A3" s="28"/>
      <c r="B3" s="28"/>
      <c r="C3" s="28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21" s="3" customFormat="1" ht="23.1" customHeight="1" thickBot="1" x14ac:dyDescent="0.45">
      <c r="A4" s="31" t="s">
        <v>46</v>
      </c>
      <c r="B4" s="31"/>
      <c r="C4" s="31"/>
      <c r="D4" s="31"/>
      <c r="E4" s="37"/>
      <c r="F4" s="32"/>
      <c r="G4" s="32"/>
      <c r="H4" s="46" t="s">
        <v>45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47"/>
      <c r="T4" s="34"/>
      <c r="U4" s="31" t="s">
        <v>44</v>
      </c>
    </row>
    <row r="5" spans="1:21" s="3" customFormat="1" ht="23.1" customHeight="1" x14ac:dyDescent="0.4">
      <c r="A5" s="26"/>
      <c r="B5" s="26"/>
      <c r="C5" s="26"/>
      <c r="D5" s="26"/>
      <c r="E5" s="38"/>
      <c r="F5" s="27"/>
      <c r="G5" s="27"/>
      <c r="H5" s="48"/>
      <c r="I5" s="48"/>
      <c r="J5" s="48"/>
      <c r="K5" s="49" t="s">
        <v>43</v>
      </c>
      <c r="L5" s="49"/>
      <c r="M5" s="49"/>
      <c r="N5" s="54"/>
      <c r="O5" s="55"/>
      <c r="P5" s="56"/>
      <c r="Q5" s="54"/>
      <c r="R5" s="55"/>
      <c r="S5" s="56"/>
      <c r="T5" s="6"/>
      <c r="U5" s="26"/>
    </row>
    <row r="6" spans="1:21" s="3" customFormat="1" ht="23.1" customHeight="1" x14ac:dyDescent="0.4">
      <c r="A6" s="26"/>
      <c r="B6" s="26"/>
      <c r="C6" s="26"/>
      <c r="D6" s="26"/>
      <c r="E6" s="39" t="s">
        <v>29</v>
      </c>
      <c r="F6" s="21"/>
      <c r="G6" s="21"/>
      <c r="H6" s="50" t="s">
        <v>42</v>
      </c>
      <c r="I6" s="50"/>
      <c r="J6" s="50"/>
      <c r="K6" s="50" t="s">
        <v>41</v>
      </c>
      <c r="L6" s="50"/>
      <c r="M6" s="50"/>
      <c r="N6" s="39" t="s">
        <v>40</v>
      </c>
      <c r="O6" s="21"/>
      <c r="P6" s="40"/>
      <c r="Q6" s="39"/>
      <c r="R6" s="21"/>
      <c r="S6" s="40"/>
      <c r="T6" s="15"/>
      <c r="U6" s="26"/>
    </row>
    <row r="7" spans="1:21" s="3" customFormat="1" ht="23.1" customHeight="1" x14ac:dyDescent="0.4">
      <c r="A7" s="26"/>
      <c r="B7" s="26"/>
      <c r="C7" s="26"/>
      <c r="D7" s="26"/>
      <c r="E7" s="39" t="s">
        <v>23</v>
      </c>
      <c r="F7" s="21"/>
      <c r="G7" s="21"/>
      <c r="H7" s="50" t="s">
        <v>39</v>
      </c>
      <c r="I7" s="50"/>
      <c r="J7" s="50"/>
      <c r="K7" s="50" t="s">
        <v>38</v>
      </c>
      <c r="L7" s="50"/>
      <c r="M7" s="50"/>
      <c r="N7" s="39" t="s">
        <v>37</v>
      </c>
      <c r="O7" s="21"/>
      <c r="P7" s="40"/>
      <c r="Q7" s="39" t="s">
        <v>36</v>
      </c>
      <c r="R7" s="21"/>
      <c r="S7" s="40"/>
      <c r="T7" s="15"/>
      <c r="U7" s="26"/>
    </row>
    <row r="8" spans="1:21" s="3" customFormat="1" ht="23.1" customHeight="1" x14ac:dyDescent="0.4">
      <c r="A8" s="26"/>
      <c r="B8" s="26"/>
      <c r="C8" s="26"/>
      <c r="D8" s="26"/>
      <c r="E8" s="38"/>
      <c r="F8" s="27"/>
      <c r="G8" s="27"/>
      <c r="H8" s="50" t="s">
        <v>35</v>
      </c>
      <c r="I8" s="50"/>
      <c r="J8" s="50"/>
      <c r="K8" s="50" t="s">
        <v>34</v>
      </c>
      <c r="L8" s="50"/>
      <c r="M8" s="50"/>
      <c r="N8" s="39" t="s">
        <v>33</v>
      </c>
      <c r="O8" s="21"/>
      <c r="P8" s="40"/>
      <c r="Q8" s="39" t="s">
        <v>32</v>
      </c>
      <c r="R8" s="21"/>
      <c r="S8" s="40"/>
      <c r="T8" s="15"/>
      <c r="U8" s="26"/>
    </row>
    <row r="9" spans="1:21" s="3" customFormat="1" ht="23.1" customHeight="1" thickBot="1" x14ac:dyDescent="0.45">
      <c r="A9" s="26"/>
      <c r="B9" s="26"/>
      <c r="C9" s="26"/>
      <c r="D9" s="26"/>
      <c r="E9" s="38"/>
      <c r="F9" s="27"/>
      <c r="G9" s="27"/>
      <c r="H9" s="51" t="s">
        <v>31</v>
      </c>
      <c r="I9" s="51"/>
      <c r="J9" s="51"/>
      <c r="K9" s="52" t="s">
        <v>31</v>
      </c>
      <c r="L9" s="52"/>
      <c r="M9" s="52"/>
      <c r="N9" s="57" t="s">
        <v>30</v>
      </c>
      <c r="O9" s="43"/>
      <c r="P9" s="58"/>
      <c r="Q9" s="59"/>
      <c r="R9" s="44"/>
      <c r="S9" s="45"/>
      <c r="T9" s="6"/>
      <c r="U9" s="26"/>
    </row>
    <row r="10" spans="1:21" s="3" customFormat="1" ht="23.1" customHeight="1" x14ac:dyDescent="0.4">
      <c r="A10" s="26"/>
      <c r="B10" s="26"/>
      <c r="C10" s="26"/>
      <c r="D10" s="26"/>
      <c r="E10" s="41" t="s">
        <v>29</v>
      </c>
      <c r="F10" s="41" t="s">
        <v>28</v>
      </c>
      <c r="G10" s="41" t="s">
        <v>27</v>
      </c>
      <c r="H10" s="41" t="s">
        <v>29</v>
      </c>
      <c r="I10" s="41" t="s">
        <v>28</v>
      </c>
      <c r="J10" s="41" t="s">
        <v>27</v>
      </c>
      <c r="K10" s="41" t="s">
        <v>29</v>
      </c>
      <c r="L10" s="41" t="s">
        <v>28</v>
      </c>
      <c r="M10" s="41" t="s">
        <v>27</v>
      </c>
      <c r="N10" s="41" t="s">
        <v>29</v>
      </c>
      <c r="O10" s="41" t="s">
        <v>28</v>
      </c>
      <c r="P10" s="41" t="s">
        <v>27</v>
      </c>
      <c r="Q10" s="41" t="s">
        <v>29</v>
      </c>
      <c r="R10" s="41" t="s">
        <v>28</v>
      </c>
      <c r="S10" s="41" t="s">
        <v>27</v>
      </c>
      <c r="T10" s="15"/>
      <c r="U10" s="26"/>
    </row>
    <row r="11" spans="1:21" s="3" customFormat="1" ht="23.1" customHeight="1" thickBot="1" x14ac:dyDescent="0.45">
      <c r="A11" s="35"/>
      <c r="B11" s="35"/>
      <c r="C11" s="35"/>
      <c r="D11" s="35"/>
      <c r="E11" s="42" t="s">
        <v>23</v>
      </c>
      <c r="F11" s="42" t="s">
        <v>26</v>
      </c>
      <c r="G11" s="42" t="s">
        <v>25</v>
      </c>
      <c r="H11" s="42" t="s">
        <v>23</v>
      </c>
      <c r="I11" s="42" t="s">
        <v>26</v>
      </c>
      <c r="J11" s="42" t="s">
        <v>25</v>
      </c>
      <c r="K11" s="42" t="s">
        <v>23</v>
      </c>
      <c r="L11" s="42" t="s">
        <v>26</v>
      </c>
      <c r="M11" s="42" t="s">
        <v>25</v>
      </c>
      <c r="N11" s="42" t="s">
        <v>23</v>
      </c>
      <c r="O11" s="42" t="s">
        <v>26</v>
      </c>
      <c r="P11" s="42" t="s">
        <v>25</v>
      </c>
      <c r="Q11" s="42" t="s">
        <v>23</v>
      </c>
      <c r="R11" s="42" t="s">
        <v>26</v>
      </c>
      <c r="S11" s="42" t="s">
        <v>25</v>
      </c>
      <c r="T11" s="36"/>
      <c r="U11" s="35"/>
    </row>
    <row r="12" spans="1:21" s="3" customFormat="1" ht="5.0999999999999996" customHeight="1" x14ac:dyDescent="0.4">
      <c r="A12" s="14"/>
      <c r="B12" s="30"/>
      <c r="C12" s="14"/>
      <c r="D12" s="14"/>
      <c r="E12" s="60"/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15"/>
      <c r="U12" s="14"/>
    </row>
    <row r="13" spans="1:21" s="13" customFormat="1" ht="23.1" customHeight="1" x14ac:dyDescent="0.4">
      <c r="A13" s="24" t="s">
        <v>24</v>
      </c>
      <c r="B13" s="25"/>
      <c r="C13" s="25"/>
      <c r="D13" s="22"/>
      <c r="E13" s="62">
        <f t="shared" ref="E13:E19" si="0">SUM(F13+G13)</f>
        <v>81256</v>
      </c>
      <c r="F13" s="62">
        <f>SUM(I13+L13+O13+R13)</f>
        <v>39945</v>
      </c>
      <c r="G13" s="62">
        <f>SUM(J13+M13+P13)</f>
        <v>41311</v>
      </c>
      <c r="H13" s="62">
        <f t="shared" ref="H13:M13" si="1">SUM(H14:H19)</f>
        <v>74251</v>
      </c>
      <c r="I13" s="62">
        <f t="shared" si="1"/>
        <v>36145</v>
      </c>
      <c r="J13" s="62">
        <f t="shared" si="1"/>
        <v>38106</v>
      </c>
      <c r="K13" s="62">
        <f t="shared" si="1"/>
        <v>6020</v>
      </c>
      <c r="L13" s="62">
        <f t="shared" si="1"/>
        <v>2989</v>
      </c>
      <c r="M13" s="62">
        <f t="shared" si="1"/>
        <v>3031</v>
      </c>
      <c r="N13" s="62">
        <f>SUM(O13+P13)</f>
        <v>356</v>
      </c>
      <c r="O13" s="62">
        <v>182</v>
      </c>
      <c r="P13" s="62">
        <v>174</v>
      </c>
      <c r="Q13" s="62">
        <v>629</v>
      </c>
      <c r="R13" s="62">
        <v>629</v>
      </c>
      <c r="S13" s="63" t="s">
        <v>11</v>
      </c>
      <c r="T13" s="23" t="s">
        <v>23</v>
      </c>
      <c r="U13" s="23"/>
    </row>
    <row r="14" spans="1:21" s="3" customFormat="1" ht="23.1" customHeight="1" x14ac:dyDescent="0.4">
      <c r="A14" s="12" t="s">
        <v>22</v>
      </c>
      <c r="B14" s="12"/>
      <c r="C14" s="12"/>
      <c r="D14" s="12"/>
      <c r="E14" s="64">
        <f t="shared" si="0"/>
        <v>22184</v>
      </c>
      <c r="F14" s="64">
        <f>SUM(I14+L14+O14+R14)</f>
        <v>11282</v>
      </c>
      <c r="G14" s="64">
        <f>SUM(J14+M14+P14)</f>
        <v>10902</v>
      </c>
      <c r="H14" s="65">
        <f t="shared" ref="H14:H19" si="2">SUM(I14+J14)</f>
        <v>16928</v>
      </c>
      <c r="I14" s="65">
        <v>8323</v>
      </c>
      <c r="J14" s="65">
        <v>8605</v>
      </c>
      <c r="K14" s="65">
        <f t="shared" ref="K14:K19" si="3">SUM(L14+M14)</f>
        <v>4271</v>
      </c>
      <c r="L14" s="65">
        <v>2148</v>
      </c>
      <c r="M14" s="65">
        <v>2123</v>
      </c>
      <c r="N14" s="64">
        <f>SUM(O14+P14)</f>
        <v>356</v>
      </c>
      <c r="O14" s="64">
        <v>182</v>
      </c>
      <c r="P14" s="64">
        <v>174</v>
      </c>
      <c r="Q14" s="64">
        <v>629</v>
      </c>
      <c r="R14" s="64">
        <v>629</v>
      </c>
      <c r="S14" s="63" t="s">
        <v>11</v>
      </c>
      <c r="T14" s="6"/>
      <c r="U14" s="11" t="s">
        <v>21</v>
      </c>
    </row>
    <row r="15" spans="1:21" s="3" customFormat="1" ht="23.1" customHeight="1" x14ac:dyDescent="0.4">
      <c r="A15" s="11" t="s">
        <v>20</v>
      </c>
      <c r="B15" s="11"/>
      <c r="C15" s="11"/>
      <c r="D15" s="11"/>
      <c r="E15" s="64">
        <f t="shared" si="0"/>
        <v>16659</v>
      </c>
      <c r="F15" s="64">
        <f t="shared" ref="F15:G19" si="4">SUM(I15+L15)</f>
        <v>7442</v>
      </c>
      <c r="G15" s="64">
        <f t="shared" si="4"/>
        <v>9217</v>
      </c>
      <c r="H15" s="65">
        <f t="shared" si="2"/>
        <v>15831</v>
      </c>
      <c r="I15" s="65">
        <v>7046</v>
      </c>
      <c r="J15" s="65">
        <v>8785</v>
      </c>
      <c r="K15" s="65">
        <f t="shared" si="3"/>
        <v>828</v>
      </c>
      <c r="L15" s="65">
        <v>396</v>
      </c>
      <c r="M15" s="65">
        <v>432</v>
      </c>
      <c r="N15" s="63" t="s">
        <v>11</v>
      </c>
      <c r="O15" s="63" t="s">
        <v>11</v>
      </c>
      <c r="P15" s="63" t="s">
        <v>11</v>
      </c>
      <c r="Q15" s="63" t="s">
        <v>11</v>
      </c>
      <c r="R15" s="63" t="s">
        <v>11</v>
      </c>
      <c r="S15" s="63" t="s">
        <v>11</v>
      </c>
      <c r="T15" s="6"/>
      <c r="U15" s="11" t="s">
        <v>19</v>
      </c>
    </row>
    <row r="16" spans="1:21" s="3" customFormat="1" ht="23.1" customHeight="1" x14ac:dyDescent="0.4">
      <c r="A16" s="12" t="s">
        <v>18</v>
      </c>
      <c r="B16" s="12"/>
      <c r="C16" s="12"/>
      <c r="D16" s="12"/>
      <c r="E16" s="64">
        <f t="shared" si="0"/>
        <v>9378</v>
      </c>
      <c r="F16" s="64">
        <f t="shared" si="4"/>
        <v>4761</v>
      </c>
      <c r="G16" s="64">
        <f t="shared" si="4"/>
        <v>4617</v>
      </c>
      <c r="H16" s="65">
        <f t="shared" si="2"/>
        <v>9099</v>
      </c>
      <c r="I16" s="65">
        <v>4629</v>
      </c>
      <c r="J16" s="65">
        <v>4470</v>
      </c>
      <c r="K16" s="65">
        <f t="shared" si="3"/>
        <v>279</v>
      </c>
      <c r="L16" s="65">
        <v>132</v>
      </c>
      <c r="M16" s="65">
        <v>147</v>
      </c>
      <c r="N16" s="63" t="s">
        <v>11</v>
      </c>
      <c r="O16" s="63" t="s">
        <v>11</v>
      </c>
      <c r="P16" s="63" t="s">
        <v>11</v>
      </c>
      <c r="Q16" s="63" t="s">
        <v>11</v>
      </c>
      <c r="R16" s="63" t="s">
        <v>11</v>
      </c>
      <c r="S16" s="63" t="s">
        <v>11</v>
      </c>
      <c r="T16" s="6"/>
      <c r="U16" s="11" t="s">
        <v>17</v>
      </c>
    </row>
    <row r="17" spans="1:21" s="3" customFormat="1" ht="23.1" customHeight="1" x14ac:dyDescent="0.4">
      <c r="A17" s="12" t="s">
        <v>16</v>
      </c>
      <c r="B17" s="12"/>
      <c r="C17" s="12"/>
      <c r="D17" s="12"/>
      <c r="E17" s="64">
        <f t="shared" si="0"/>
        <v>16202</v>
      </c>
      <c r="F17" s="64">
        <f t="shared" si="4"/>
        <v>8151</v>
      </c>
      <c r="G17" s="64">
        <f t="shared" si="4"/>
        <v>8051</v>
      </c>
      <c r="H17" s="65">
        <f t="shared" si="2"/>
        <v>15792</v>
      </c>
      <c r="I17" s="65">
        <v>7932</v>
      </c>
      <c r="J17" s="65">
        <v>7860</v>
      </c>
      <c r="K17" s="65">
        <f t="shared" si="3"/>
        <v>410</v>
      </c>
      <c r="L17" s="65">
        <v>219</v>
      </c>
      <c r="M17" s="65">
        <v>191</v>
      </c>
      <c r="N17" s="63" t="s">
        <v>11</v>
      </c>
      <c r="O17" s="63" t="s">
        <v>11</v>
      </c>
      <c r="P17" s="63" t="s">
        <v>11</v>
      </c>
      <c r="Q17" s="63" t="s">
        <v>11</v>
      </c>
      <c r="R17" s="63" t="s">
        <v>11</v>
      </c>
      <c r="S17" s="63" t="s">
        <v>11</v>
      </c>
      <c r="T17" s="6"/>
      <c r="U17" s="11" t="s">
        <v>15</v>
      </c>
    </row>
    <row r="18" spans="1:21" s="3" customFormat="1" ht="23.1" customHeight="1" x14ac:dyDescent="0.4">
      <c r="A18" s="11" t="s">
        <v>14</v>
      </c>
      <c r="B18" s="11"/>
      <c r="C18" s="11"/>
      <c r="D18" s="11"/>
      <c r="E18" s="64">
        <f t="shared" si="0"/>
        <v>10923</v>
      </c>
      <c r="F18" s="64">
        <f t="shared" si="4"/>
        <v>5450</v>
      </c>
      <c r="G18" s="64">
        <f t="shared" si="4"/>
        <v>5473</v>
      </c>
      <c r="H18" s="65">
        <f t="shared" si="2"/>
        <v>10837</v>
      </c>
      <c r="I18" s="65">
        <v>5415</v>
      </c>
      <c r="J18" s="65">
        <v>5422</v>
      </c>
      <c r="K18" s="65">
        <f t="shared" si="3"/>
        <v>86</v>
      </c>
      <c r="L18" s="65">
        <v>35</v>
      </c>
      <c r="M18" s="65">
        <v>51</v>
      </c>
      <c r="N18" s="63" t="s">
        <v>11</v>
      </c>
      <c r="O18" s="63" t="s">
        <v>11</v>
      </c>
      <c r="P18" s="63" t="s">
        <v>11</v>
      </c>
      <c r="Q18" s="63" t="s">
        <v>11</v>
      </c>
      <c r="R18" s="63" t="s">
        <v>11</v>
      </c>
      <c r="S18" s="63" t="s">
        <v>11</v>
      </c>
      <c r="T18" s="6"/>
      <c r="U18" s="11" t="s">
        <v>13</v>
      </c>
    </row>
    <row r="19" spans="1:21" s="3" customFormat="1" ht="23.1" customHeight="1" x14ac:dyDescent="0.4">
      <c r="A19" s="11" t="s">
        <v>12</v>
      </c>
      <c r="B19" s="11"/>
      <c r="C19" s="11"/>
      <c r="D19" s="11"/>
      <c r="E19" s="64">
        <f t="shared" si="0"/>
        <v>5910</v>
      </c>
      <c r="F19" s="64">
        <f t="shared" si="4"/>
        <v>2859</v>
      </c>
      <c r="G19" s="64">
        <f t="shared" si="4"/>
        <v>3051</v>
      </c>
      <c r="H19" s="65">
        <f t="shared" si="2"/>
        <v>5764</v>
      </c>
      <c r="I19" s="65">
        <v>2800</v>
      </c>
      <c r="J19" s="65">
        <v>2964</v>
      </c>
      <c r="K19" s="65">
        <f t="shared" si="3"/>
        <v>146</v>
      </c>
      <c r="L19" s="65">
        <v>59</v>
      </c>
      <c r="M19" s="65">
        <v>87</v>
      </c>
      <c r="N19" s="63" t="s">
        <v>11</v>
      </c>
      <c r="O19" s="63" t="s">
        <v>11</v>
      </c>
      <c r="P19" s="63" t="s">
        <v>11</v>
      </c>
      <c r="Q19" s="63" t="s">
        <v>11</v>
      </c>
      <c r="R19" s="63" t="s">
        <v>11</v>
      </c>
      <c r="S19" s="63" t="s">
        <v>11</v>
      </c>
      <c r="T19" s="6"/>
      <c r="U19" s="11" t="s">
        <v>10</v>
      </c>
    </row>
    <row r="20" spans="1:21" s="3" customFormat="1" ht="6" customHeight="1" thickBot="1" x14ac:dyDescent="0.45">
      <c r="A20" s="67"/>
      <c r="B20" s="67"/>
      <c r="C20" s="67"/>
      <c r="D20" s="67"/>
      <c r="E20" s="66"/>
      <c r="F20" s="66"/>
      <c r="G20" s="66"/>
      <c r="H20" s="66"/>
      <c r="I20" s="66"/>
      <c r="J20" s="66"/>
      <c r="K20" s="66"/>
      <c r="L20" s="66"/>
      <c r="M20" s="66"/>
      <c r="N20" s="53"/>
      <c r="O20" s="53"/>
      <c r="P20" s="53"/>
      <c r="Q20" s="53"/>
      <c r="R20" s="53"/>
      <c r="S20" s="53"/>
      <c r="T20" s="67"/>
      <c r="U20" s="67"/>
    </row>
    <row r="21" spans="1:21" s="3" customFormat="1" ht="5.0999999999999996" customHeight="1" x14ac:dyDescent="0.4">
      <c r="A21" s="6"/>
      <c r="B21" s="6"/>
      <c r="C21" s="6"/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9"/>
      <c r="O21" s="9"/>
      <c r="P21" s="9"/>
      <c r="Q21" s="9"/>
      <c r="R21" s="9"/>
      <c r="S21" s="9"/>
      <c r="T21" s="6"/>
      <c r="U21" s="6"/>
    </row>
    <row r="22" spans="1:21" s="3" customFormat="1" ht="18" x14ac:dyDescent="0.4">
      <c r="A22" s="6"/>
      <c r="C22" s="4" t="s">
        <v>9</v>
      </c>
      <c r="D22" s="6"/>
      <c r="E22" s="6" t="s">
        <v>8</v>
      </c>
      <c r="F22" s="8"/>
      <c r="G22" s="7"/>
      <c r="H22" s="6"/>
      <c r="M22" s="4" t="s">
        <v>7</v>
      </c>
      <c r="N22" s="3" t="s">
        <v>6</v>
      </c>
    </row>
    <row r="23" spans="1:21" s="3" customFormat="1" ht="21.75" customHeight="1" x14ac:dyDescent="0.4">
      <c r="C23" s="4" t="s">
        <v>5</v>
      </c>
      <c r="E23" s="5" t="s">
        <v>4</v>
      </c>
      <c r="M23" s="4" t="s">
        <v>3</v>
      </c>
      <c r="N23" s="3" t="s">
        <v>2</v>
      </c>
    </row>
    <row r="24" spans="1:21" s="3" customFormat="1" ht="18" x14ac:dyDescent="0.4">
      <c r="E24" s="3" t="s">
        <v>1</v>
      </c>
      <c r="N24" s="3" t="s">
        <v>0</v>
      </c>
    </row>
  </sheetData>
  <mergeCells count="28">
    <mergeCell ref="A4:D11"/>
    <mergeCell ref="E4:G4"/>
    <mergeCell ref="E5:G5"/>
    <mergeCell ref="E6:G6"/>
    <mergeCell ref="E7:G7"/>
    <mergeCell ref="E8:G8"/>
    <mergeCell ref="K7:M7"/>
    <mergeCell ref="K8:M8"/>
    <mergeCell ref="N6:P6"/>
    <mergeCell ref="N7:P7"/>
    <mergeCell ref="N9:P9"/>
    <mergeCell ref="N8:P8"/>
    <mergeCell ref="Q8:S8"/>
    <mergeCell ref="E9:G9"/>
    <mergeCell ref="T13:U13"/>
    <mergeCell ref="A13:D13"/>
    <mergeCell ref="H7:J7"/>
    <mergeCell ref="H8:J8"/>
    <mergeCell ref="U4:U11"/>
    <mergeCell ref="H4:S4"/>
    <mergeCell ref="Q6:S6"/>
    <mergeCell ref="Q7:S7"/>
    <mergeCell ref="H6:J6"/>
    <mergeCell ref="H5:J5"/>
    <mergeCell ref="H9:J9"/>
    <mergeCell ref="K9:M9"/>
    <mergeCell ref="K5:M5"/>
    <mergeCell ref="K6:M6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2010-09-10T19:48:39Z</cp:lastPrinted>
  <dcterms:created xsi:type="dcterms:W3CDTF">2010-09-10T18:02:45Z</dcterms:created>
  <dcterms:modified xsi:type="dcterms:W3CDTF">2010-09-10T19:48:43Z</dcterms:modified>
</cp:coreProperties>
</file>