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3.7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 s="1"/>
  <c r="G18" i="1"/>
  <c r="F18" i="1"/>
  <c r="E18" i="1" s="1"/>
  <c r="G17" i="1"/>
  <c r="F17" i="1"/>
  <c r="E17" i="1" s="1"/>
  <c r="G16" i="1"/>
  <c r="F16" i="1"/>
  <c r="E16" i="1"/>
  <c r="G15" i="1"/>
  <c r="F15" i="1"/>
  <c r="E15" i="1" s="1"/>
  <c r="G14" i="1"/>
  <c r="F14" i="1"/>
  <c r="E14" i="1" s="1"/>
  <c r="P13" i="1"/>
  <c r="O13" i="1"/>
  <c r="N13" i="1"/>
  <c r="M13" i="1"/>
  <c r="L13" i="1"/>
  <c r="K13" i="1"/>
  <c r="J13" i="1"/>
  <c r="I13" i="1"/>
  <c r="H13" i="1"/>
  <c r="G13" i="1"/>
  <c r="F13" i="1"/>
  <c r="E13" i="1" s="1"/>
</calcChain>
</file>

<file path=xl/sharedStrings.xml><?xml version="1.0" encoding="utf-8"?>
<sst xmlns="http://schemas.openxmlformats.org/spreadsheetml/2006/main" count="102" uniqueCount="53">
  <si>
    <t xml:space="preserve">ตาราง     </t>
  </si>
  <si>
    <t>จำนวนนักเรียน จำแนกตามสังกัด เพศ เป็นรายอำเภอ ปีการศึกษา 2556</t>
  </si>
  <si>
    <t>TABLE</t>
  </si>
  <si>
    <t>Number Of Students By Jurisdiction, Sex And District: Academic Year 2013</t>
  </si>
  <si>
    <t>อำเภอ</t>
  </si>
  <si>
    <t>รวม</t>
  </si>
  <si>
    <t>สังกัด  Jurisdiction</t>
  </si>
  <si>
    <t>District</t>
  </si>
  <si>
    <t>Total</t>
  </si>
  <si>
    <t>สนง.คณะกรรมการ</t>
  </si>
  <si>
    <t>สำนักงาน</t>
  </si>
  <si>
    <t>กรมส่งเสริม</t>
  </si>
  <si>
    <t xml:space="preserve">อื่น ๆ </t>
  </si>
  <si>
    <r>
      <t xml:space="preserve">การศึกษาขั้นพื้นฐาน </t>
    </r>
    <r>
      <rPr>
        <vertAlign val="superscript"/>
        <sz val="18"/>
        <rFont val="TH SarabunPSK"/>
        <family val="2"/>
      </rPr>
      <t>1/</t>
    </r>
  </si>
  <si>
    <t>คณะกรรมการส่งเสริม</t>
  </si>
  <si>
    <t>การปกครองท้องถิ่น</t>
  </si>
  <si>
    <t>Others</t>
  </si>
  <si>
    <t>Office of the Basic</t>
  </si>
  <si>
    <t>การศึกษาเอกชน</t>
  </si>
  <si>
    <t xml:space="preserve">Department of Local </t>
  </si>
  <si>
    <r>
      <t xml:space="preserve">Education Commission </t>
    </r>
    <r>
      <rPr>
        <vertAlign val="superscript"/>
        <sz val="18"/>
        <rFont val="TH SarabunPSK"/>
        <family val="2"/>
      </rPr>
      <t>1/</t>
    </r>
  </si>
  <si>
    <t>Office of the Private</t>
  </si>
  <si>
    <t>Administration</t>
  </si>
  <si>
    <t>Education Commission</t>
  </si>
  <si>
    <t>ชาย</t>
  </si>
  <si>
    <t>หญิง</t>
  </si>
  <si>
    <t>Male</t>
  </si>
  <si>
    <t>Female</t>
  </si>
  <si>
    <t>รวมยอด</t>
  </si>
  <si>
    <t>…</t>
  </si>
  <si>
    <t xml:space="preserve">    เมืองนนทบุรี</t>
  </si>
  <si>
    <t xml:space="preserve"> 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</si>
  <si>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</si>
  <si>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</si>
  <si>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</si>
  <si>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</si>
  <si>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</si>
  <si>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</si>
  <si>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</si>
  <si>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>-</t>
  </si>
  <si>
    <t xml:space="preserve"> Sai Noi</t>
  </si>
  <si>
    <t xml:space="preserve">    ปากเกร็ด</t>
  </si>
  <si>
    <t xml:space="preserve"> Pak Kret</t>
  </si>
  <si>
    <t xml:space="preserve">     ที่มา:  สำนักงานเขตพื้นที่การศึกษาประถมศึกษานนทบุรี เขต 1,2</t>
  </si>
  <si>
    <t>Source:  Nonthaburi  Primary Educational Service Area Office, Area 1,2</t>
  </si>
  <si>
    <t xml:space="preserve">             สำนักงานเขตพื้นที่การศึกษามัธยมศึกษานนทบุรี เขต 3</t>
  </si>
  <si>
    <t xml:space="preserve">             องค์การบริหารส่วนจังหวัดนนทบุรี</t>
  </si>
  <si>
    <t xml:space="preserve">             สำนักงานเทศบาลนครปากเกร็ด</t>
  </si>
  <si>
    <t xml:space="preserve">             สำนักงานเทศบาลปลายบาง</t>
  </si>
  <si>
    <t>ที่มา :   1/ สำนักงานคณะกรรมการการศึกษาขั้นพื้นฐาน   กระทรวงศึกษาธิการ</t>
  </si>
  <si>
    <t xml:space="preserve">Source :  1/ Office of The Basic Education Commission,  Ministry of Education </t>
  </si>
  <si>
    <t>สำนักงานปลัดกระทรวงศึกษาธิการ  กระทรวงศึกษาธิการ</t>
  </si>
  <si>
    <t xml:space="preserve">            Office of the Permanent Secretary, Ministry of Education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</si>
</sst>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5" x14ac:knownFonts="1">
    <font>
      <sz val="14"/>
      <name val="Cordia New"/>
      <charset val="222"/>
    </font>
    <font>
      <b/>
      <sz val="22"/>
      <name val="TH SarabunPSK"/>
      <family val="2"/>
    </font>
    <font>
      <sz val="18"/>
      <name val="TH SarabunPSK"/>
      <family val="2"/>
    </font>
    <font>
      <vertAlign val="superscript"/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41" fontId="4" fillId="0" borderId="0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vertical="center"/>
    </xf>
    <xf numFmtId="41" fontId="4" fillId="0" borderId="12" xfId="0" applyNumberFormat="1" applyFont="1" applyBorder="1" applyAlignment="1">
      <alignment horizontal="right" vertical="center"/>
    </xf>
    <xf numFmtId="41" fontId="4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7" xfId="0" applyNumberFormat="1" applyFont="1" applyBorder="1" applyAlignment="1">
      <alignment horizontal="left" vertical="center"/>
    </xf>
    <xf numFmtId="41" fontId="2" fillId="0" borderId="12" xfId="0" applyNumberFormat="1" applyFont="1" applyBorder="1" applyAlignment="1">
      <alignment vertical="center"/>
    </xf>
    <xf numFmtId="41" fontId="2" fillId="0" borderId="12" xfId="0" applyNumberFormat="1" applyFont="1" applyBorder="1" applyAlignment="1">
      <alignment horizontal="right" vertical="center"/>
    </xf>
    <xf numFmtId="41" fontId="2" fillId="0" borderId="8" xfId="0" applyNumberFormat="1" applyFont="1" applyBorder="1" applyAlignment="1">
      <alignment horizontal="left" vertical="center"/>
    </xf>
    <xf numFmtId="1" fontId="2" fillId="0" borderId="0" xfId="0" applyNumberFormat="1" applyFont="1" applyAlignment="1">
      <alignment vertical="center"/>
    </xf>
    <xf numFmtId="0" fontId="2" fillId="0" borderId="10" xfId="0" applyFont="1" applyBorder="1"/>
    <xf numFmtId="0" fontId="2" fillId="0" borderId="13" xfId="0" applyFont="1" applyBorder="1"/>
    <xf numFmtId="0" fontId="2" fillId="0" borderId="9" xfId="0" applyFont="1" applyBorder="1"/>
    <xf numFmtId="0" fontId="2" fillId="0" borderId="0" xfId="0" applyFont="1" applyBorder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20</xdr:col>
      <xdr:colOff>0</xdr:colOff>
      <xdr:row>20</xdr:row>
      <xdr:rowOff>0</xdr:rowOff>
    </xdr:to>
    <xdr:grpSp>
      <xdr:nvGrpSpPr>
        <xdr:cNvPr id="2" name="Group 4"/>
        <xdr:cNvGrpSpPr>
          <a:grpSpLocks/>
        </xdr:cNvGrpSpPr>
      </xdr:nvGrpSpPr>
      <xdr:grpSpPr bwMode="auto">
        <a:xfrm rot="-2472">
          <a:off x="14258925" y="0"/>
          <a:ext cx="0" cy="8105775"/>
          <a:chOff x="636" y="6"/>
          <a:chExt cx="25" cy="503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1</xdr:row>
      <xdr:rowOff>228694</xdr:rowOff>
    </xdr:from>
    <xdr:to>
      <xdr:col>20</xdr:col>
      <xdr:colOff>0</xdr:colOff>
      <xdr:row>18</xdr:row>
      <xdr:rowOff>32978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14258925" y="647794"/>
          <a:ext cx="0" cy="6795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20</xdr:col>
      <xdr:colOff>0</xdr:colOff>
      <xdr:row>0</xdr:row>
      <xdr:rowOff>28669</xdr:rowOff>
    </xdr:from>
    <xdr:to>
      <xdr:col>20</xdr:col>
      <xdr:colOff>0</xdr:colOff>
      <xdr:row>1</xdr:row>
      <xdr:rowOff>21366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4258925" y="28669"/>
          <a:ext cx="0" cy="411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34</a:t>
          </a:r>
        </a:p>
      </xdr:txBody>
    </xdr:sp>
    <xdr:clientData/>
  </xdr:twoCellAnchor>
  <xdr:twoCellAnchor>
    <xdr:from>
      <xdr:col>20</xdr:col>
      <xdr:colOff>0</xdr:colOff>
      <xdr:row>21</xdr:row>
      <xdr:rowOff>92</xdr:rowOff>
    </xdr:from>
    <xdr:to>
      <xdr:col>20</xdr:col>
      <xdr:colOff>0</xdr:colOff>
      <xdr:row>21</xdr:row>
      <xdr:rowOff>92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4258925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0</xdr:colOff>
      <xdr:row>20</xdr:row>
      <xdr:rowOff>0</xdr:rowOff>
    </xdr:to>
    <xdr:grpSp>
      <xdr:nvGrpSpPr>
        <xdr:cNvPr id="8" name="Group 2"/>
        <xdr:cNvGrpSpPr>
          <a:grpSpLocks/>
        </xdr:cNvGrpSpPr>
      </xdr:nvGrpSpPr>
      <xdr:grpSpPr bwMode="auto">
        <a:xfrm rot="10797528">
          <a:off x="14258925" y="1114425"/>
          <a:ext cx="0" cy="6991350"/>
          <a:chOff x="636" y="6"/>
          <a:chExt cx="25" cy="503"/>
        </a:xfrm>
      </xdr:grpSpPr>
      <xdr:sp macro="" textlink="">
        <xdr:nvSpPr>
          <xdr:cNvPr id="9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24</xdr:col>
      <xdr:colOff>0</xdr:colOff>
      <xdr:row>20</xdr:row>
      <xdr:rowOff>57242</xdr:rowOff>
    </xdr:from>
    <xdr:to>
      <xdr:col>24</xdr:col>
      <xdr:colOff>0</xdr:colOff>
      <xdr:row>21</xdr:row>
      <xdr:rowOff>54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6287750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15</xdr:col>
      <xdr:colOff>0</xdr:colOff>
      <xdr:row>20</xdr:row>
      <xdr:rowOff>190500</xdr:rowOff>
    </xdr:from>
    <xdr:to>
      <xdr:col>15</xdr:col>
      <xdr:colOff>0</xdr:colOff>
      <xdr:row>21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9772650" y="8105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29</a:t>
          </a:r>
        </a:p>
      </xdr:txBody>
    </xdr: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20</xdr:row>
      <xdr:rowOff>0</xdr:rowOff>
    </xdr:to>
    <xdr:grpSp>
      <xdr:nvGrpSpPr>
        <xdr:cNvPr id="13" name="Group 3"/>
        <xdr:cNvGrpSpPr>
          <a:grpSpLocks/>
        </xdr:cNvGrpSpPr>
      </xdr:nvGrpSpPr>
      <xdr:grpSpPr bwMode="auto">
        <a:xfrm rot="-2472">
          <a:off x="14258925" y="0"/>
          <a:ext cx="0" cy="8105775"/>
          <a:chOff x="636" y="6"/>
          <a:chExt cx="25" cy="503"/>
        </a:xfrm>
      </xdr:grpSpPr>
      <xdr:sp macro="" textlink="">
        <xdr:nvSpPr>
          <xdr:cNvPr id="14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1</xdr:row>
      <xdr:rowOff>314325</xdr:rowOff>
    </xdr:from>
    <xdr:to>
      <xdr:col>20</xdr:col>
      <xdr:colOff>0</xdr:colOff>
      <xdr:row>18</xdr:row>
      <xdr:rowOff>295275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14258925" y="733425"/>
          <a:ext cx="0" cy="69723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20</xdr:col>
      <xdr:colOff>0</xdr:colOff>
      <xdr:row>0</xdr:row>
      <xdr:rowOff>161925</xdr:rowOff>
    </xdr:from>
    <xdr:to>
      <xdr:col>20</xdr:col>
      <xdr:colOff>0</xdr:colOff>
      <xdr:row>2</xdr:row>
      <xdr:rowOff>104775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14258925" y="161925"/>
          <a:ext cx="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28</a:t>
          </a:r>
        </a:p>
      </xdr:txBody>
    </xdr:sp>
    <xdr:clientData/>
  </xdr:twoCellAnchor>
  <xdr:twoCellAnchor>
    <xdr:from>
      <xdr:col>20</xdr:col>
      <xdr:colOff>0</xdr:colOff>
      <xdr:row>17</xdr:row>
      <xdr:rowOff>57242</xdr:rowOff>
    </xdr:from>
    <xdr:to>
      <xdr:col>20</xdr:col>
      <xdr:colOff>0</xdr:colOff>
      <xdr:row>18</xdr:row>
      <xdr:rowOff>190499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14258925" y="6896192"/>
          <a:ext cx="0" cy="704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8401050" y="8105775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7"/>
  </sheetPr>
  <dimension ref="A1:AA27"/>
  <sheetViews>
    <sheetView showGridLines="0" tabSelected="1" zoomScale="70" zoomScaleNormal="70" workbookViewId="0">
      <selection activeCell="F26" sqref="F26:F27"/>
    </sheetView>
  </sheetViews>
  <sheetFormatPr defaultRowHeight="27" customHeight="1" x14ac:dyDescent="0.65"/>
  <cols>
    <col min="1" max="1" width="1.7109375" style="5" customWidth="1"/>
    <col min="2" max="2" width="7.7109375" style="5" customWidth="1"/>
    <col min="3" max="3" width="6.5703125" style="5" customWidth="1"/>
    <col min="4" max="4" width="6.28515625" style="5" customWidth="1"/>
    <col min="5" max="5" width="12.28515625" style="5" customWidth="1"/>
    <col min="6" max="13" width="11.42578125" style="5" customWidth="1"/>
    <col min="14" max="19" width="10.28515625" style="5" customWidth="1"/>
    <col min="20" max="20" width="26.140625" style="5" customWidth="1"/>
    <col min="21" max="21" width="3" style="5" customWidth="1"/>
    <col min="22" max="16384" width="9.140625" style="5"/>
  </cols>
  <sheetData>
    <row r="1" spans="1:27" s="1" customFormat="1" ht="33" x14ac:dyDescent="0.75">
      <c r="A1" s="1" t="s">
        <v>0</v>
      </c>
      <c r="C1" s="2">
        <v>3.7</v>
      </c>
      <c r="D1" s="1" t="s">
        <v>1</v>
      </c>
    </row>
    <row r="2" spans="1:27" s="3" customFormat="1" ht="27" customHeight="1" x14ac:dyDescent="0.75">
      <c r="A2" s="3" t="s">
        <v>2</v>
      </c>
      <c r="C2" s="2">
        <v>3.7</v>
      </c>
      <c r="D2" s="3" t="s">
        <v>3</v>
      </c>
    </row>
    <row r="3" spans="1:27" ht="27.75" x14ac:dyDescent="0.6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7" s="14" customFormat="1" ht="27" customHeight="1" x14ac:dyDescent="0.5">
      <c r="A4" s="6" t="s">
        <v>4</v>
      </c>
      <c r="B4" s="6"/>
      <c r="C4" s="6"/>
      <c r="D4" s="7"/>
      <c r="E4" s="8" t="s">
        <v>5</v>
      </c>
      <c r="F4" s="9"/>
      <c r="G4" s="10"/>
      <c r="H4" s="11" t="s">
        <v>6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 t="s">
        <v>7</v>
      </c>
    </row>
    <row r="5" spans="1:27" s="14" customFormat="1" ht="27" customHeight="1" x14ac:dyDescent="0.5">
      <c r="A5" s="15"/>
      <c r="B5" s="15"/>
      <c r="C5" s="15"/>
      <c r="D5" s="16"/>
      <c r="E5" s="17" t="s">
        <v>8</v>
      </c>
      <c r="F5" s="18"/>
      <c r="G5" s="19"/>
      <c r="H5" s="8" t="s">
        <v>9</v>
      </c>
      <c r="I5" s="9"/>
      <c r="J5" s="10"/>
      <c r="K5" s="8" t="s">
        <v>10</v>
      </c>
      <c r="L5" s="9"/>
      <c r="M5" s="10"/>
      <c r="N5" s="8" t="s">
        <v>11</v>
      </c>
      <c r="O5" s="9"/>
      <c r="P5" s="10"/>
      <c r="Q5" s="8" t="s">
        <v>12</v>
      </c>
      <c r="R5" s="9"/>
      <c r="S5" s="10"/>
      <c r="T5" s="20"/>
    </row>
    <row r="6" spans="1:27" s="14" customFormat="1" ht="27" customHeight="1" x14ac:dyDescent="0.5">
      <c r="A6" s="15"/>
      <c r="B6" s="15"/>
      <c r="C6" s="15"/>
      <c r="D6" s="16"/>
      <c r="E6" s="21"/>
      <c r="F6" s="22"/>
      <c r="G6" s="23"/>
      <c r="H6" s="17" t="s">
        <v>13</v>
      </c>
      <c r="I6" s="18"/>
      <c r="J6" s="19"/>
      <c r="K6" s="17" t="s">
        <v>14</v>
      </c>
      <c r="L6" s="18"/>
      <c r="M6" s="19"/>
      <c r="N6" s="17" t="s">
        <v>15</v>
      </c>
      <c r="O6" s="18"/>
      <c r="P6" s="19"/>
      <c r="Q6" s="17" t="s">
        <v>16</v>
      </c>
      <c r="R6" s="18"/>
      <c r="S6" s="19"/>
      <c r="T6" s="20"/>
    </row>
    <row r="7" spans="1:27" s="14" customFormat="1" ht="27" customHeight="1" x14ac:dyDescent="0.5">
      <c r="A7" s="15"/>
      <c r="B7" s="15"/>
      <c r="C7" s="15"/>
      <c r="D7" s="16"/>
      <c r="E7" s="21"/>
      <c r="F7" s="22"/>
      <c r="G7" s="23"/>
      <c r="H7" s="17" t="s">
        <v>17</v>
      </c>
      <c r="I7" s="18"/>
      <c r="J7" s="19"/>
      <c r="K7" s="17" t="s">
        <v>18</v>
      </c>
      <c r="L7" s="18"/>
      <c r="M7" s="19"/>
      <c r="N7" s="17" t="s">
        <v>19</v>
      </c>
      <c r="O7" s="18"/>
      <c r="P7" s="19"/>
      <c r="Q7" s="21"/>
      <c r="R7" s="22"/>
      <c r="S7" s="23"/>
      <c r="T7" s="20"/>
    </row>
    <row r="8" spans="1:27" s="14" customFormat="1" ht="27" customHeight="1" x14ac:dyDescent="0.5">
      <c r="A8" s="15"/>
      <c r="B8" s="15"/>
      <c r="C8" s="15"/>
      <c r="D8" s="16"/>
      <c r="E8" s="21"/>
      <c r="F8" s="22"/>
      <c r="G8" s="23"/>
      <c r="H8" s="17" t="s">
        <v>20</v>
      </c>
      <c r="I8" s="18"/>
      <c r="J8" s="19"/>
      <c r="K8" s="17" t="s">
        <v>21</v>
      </c>
      <c r="L8" s="18"/>
      <c r="M8" s="19"/>
      <c r="N8" s="17" t="s">
        <v>22</v>
      </c>
      <c r="O8" s="18"/>
      <c r="P8" s="19"/>
      <c r="Q8" s="21"/>
      <c r="R8" s="22"/>
      <c r="S8" s="23"/>
      <c r="T8" s="20"/>
    </row>
    <row r="9" spans="1:27" s="14" customFormat="1" ht="27" customHeight="1" x14ac:dyDescent="0.5">
      <c r="A9" s="15"/>
      <c r="B9" s="15"/>
      <c r="C9" s="15"/>
      <c r="D9" s="16"/>
      <c r="E9" s="24"/>
      <c r="F9" s="25"/>
      <c r="G9" s="26"/>
      <c r="H9" s="27"/>
      <c r="I9" s="28"/>
      <c r="J9" s="29"/>
      <c r="K9" s="30" t="s">
        <v>23</v>
      </c>
      <c r="L9" s="31"/>
      <c r="M9" s="32"/>
      <c r="N9" s="24"/>
      <c r="O9" s="25"/>
      <c r="P9" s="26"/>
      <c r="Q9" s="24"/>
      <c r="R9" s="25"/>
      <c r="S9" s="26"/>
      <c r="T9" s="20"/>
    </row>
    <row r="10" spans="1:27" s="14" customFormat="1" ht="27" customHeight="1" x14ac:dyDescent="0.5">
      <c r="A10" s="15"/>
      <c r="B10" s="15"/>
      <c r="C10" s="15"/>
      <c r="D10" s="16"/>
      <c r="E10" s="33" t="s">
        <v>5</v>
      </c>
      <c r="F10" s="33" t="s">
        <v>24</v>
      </c>
      <c r="G10" s="34" t="s">
        <v>25</v>
      </c>
      <c r="H10" s="33" t="s">
        <v>5</v>
      </c>
      <c r="I10" s="33" t="s">
        <v>24</v>
      </c>
      <c r="J10" s="34" t="s">
        <v>25</v>
      </c>
      <c r="K10" s="33" t="s">
        <v>5</v>
      </c>
      <c r="L10" s="33" t="s">
        <v>24</v>
      </c>
      <c r="M10" s="34" t="s">
        <v>25</v>
      </c>
      <c r="N10" s="35" t="s">
        <v>5</v>
      </c>
      <c r="O10" s="34" t="s">
        <v>24</v>
      </c>
      <c r="P10" s="34" t="s">
        <v>25</v>
      </c>
      <c r="Q10" s="33" t="s">
        <v>5</v>
      </c>
      <c r="R10" s="33" t="s">
        <v>24</v>
      </c>
      <c r="S10" s="34" t="s">
        <v>25</v>
      </c>
      <c r="T10" s="20"/>
    </row>
    <row r="11" spans="1:27" s="14" customFormat="1" ht="27" customHeight="1" x14ac:dyDescent="0.5">
      <c r="A11" s="36"/>
      <c r="B11" s="36"/>
      <c r="C11" s="36"/>
      <c r="D11" s="37"/>
      <c r="E11" s="38" t="s">
        <v>8</v>
      </c>
      <c r="F11" s="38" t="s">
        <v>26</v>
      </c>
      <c r="G11" s="39" t="s">
        <v>27</v>
      </c>
      <c r="H11" s="38" t="s">
        <v>8</v>
      </c>
      <c r="I11" s="38" t="s">
        <v>26</v>
      </c>
      <c r="J11" s="39" t="s">
        <v>27</v>
      </c>
      <c r="K11" s="38" t="s">
        <v>8</v>
      </c>
      <c r="L11" s="38" t="s">
        <v>26</v>
      </c>
      <c r="M11" s="39" t="s">
        <v>27</v>
      </c>
      <c r="N11" s="38" t="s">
        <v>8</v>
      </c>
      <c r="O11" s="39" t="s">
        <v>26</v>
      </c>
      <c r="P11" s="39" t="s">
        <v>27</v>
      </c>
      <c r="Q11" s="38" t="s">
        <v>8</v>
      </c>
      <c r="R11" s="38" t="s">
        <v>26</v>
      </c>
      <c r="S11" s="39" t="s">
        <v>27</v>
      </c>
      <c r="T11" s="40"/>
    </row>
    <row r="12" spans="1:27" ht="9.9499999999999993" customHeight="1" x14ac:dyDescent="0.65">
      <c r="A12" s="41"/>
      <c r="B12" s="41"/>
      <c r="C12" s="41"/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4"/>
    </row>
    <row r="13" spans="1:27" s="50" customFormat="1" ht="45" customHeight="1" x14ac:dyDescent="0.5">
      <c r="A13" s="45" t="s">
        <v>28</v>
      </c>
      <c r="B13" s="45"/>
      <c r="C13" s="45"/>
      <c r="D13" s="46"/>
      <c r="E13" s="47">
        <f t="shared" ref="E13:E19" si="0">+F13+G13</f>
        <v>164793</v>
      </c>
      <c r="F13" s="47">
        <f t="shared" ref="F13:G17" si="1">+I13+L13+O13</f>
        <v>81396</v>
      </c>
      <c r="G13" s="47">
        <f t="shared" si="1"/>
        <v>83397</v>
      </c>
      <c r="H13" s="47">
        <f>SUM(H14:H19)</f>
        <v>83607</v>
      </c>
      <c r="I13" s="47">
        <f t="shared" ref="I13:P13" si="2">SUM(I14:I19)</f>
        <v>40902</v>
      </c>
      <c r="J13" s="47">
        <f t="shared" si="2"/>
        <v>42705</v>
      </c>
      <c r="K13" s="47">
        <f t="shared" si="2"/>
        <v>61715</v>
      </c>
      <c r="L13" s="47">
        <f t="shared" si="2"/>
        <v>30230</v>
      </c>
      <c r="M13" s="47">
        <f t="shared" si="2"/>
        <v>31485</v>
      </c>
      <c r="N13" s="47">
        <f t="shared" si="2"/>
        <v>19471</v>
      </c>
      <c r="O13" s="47">
        <f t="shared" si="2"/>
        <v>10264</v>
      </c>
      <c r="P13" s="47">
        <f t="shared" si="2"/>
        <v>9207</v>
      </c>
      <c r="Q13" s="48" t="s">
        <v>29</v>
      </c>
      <c r="R13" s="48" t="s">
        <v>29</v>
      </c>
      <c r="S13" s="48" t="s">
        <v>29</v>
      </c>
      <c r="T13" s="49" t="s">
        <v>8</v>
      </c>
    </row>
    <row r="14" spans="1:27" s="14" customFormat="1" ht="45" customHeight="1" x14ac:dyDescent="0.5">
      <c r="A14" s="51" t="s">
        <v>30</v>
      </c>
      <c r="B14" s="51"/>
      <c r="C14" s="51"/>
      <c r="D14" s="52"/>
      <c r="E14" s="53">
        <f t="shared" si="0"/>
        <v>45031</v>
      </c>
      <c r="F14" s="53">
        <f t="shared" si="1"/>
        <v>21366</v>
      </c>
      <c r="G14" s="53">
        <f t="shared" si="1"/>
        <v>23665</v>
      </c>
      <c r="H14" s="53">
        <v>33536</v>
      </c>
      <c r="I14" s="53">
        <v>15483</v>
      </c>
      <c r="J14" s="53">
        <v>18053</v>
      </c>
      <c r="K14" s="54">
        <v>7399</v>
      </c>
      <c r="L14" s="54">
        <v>3750</v>
      </c>
      <c r="M14" s="54">
        <v>3649</v>
      </c>
      <c r="N14" s="54">
        <v>4096</v>
      </c>
      <c r="O14" s="54">
        <v>2133</v>
      </c>
      <c r="P14" s="54">
        <v>1963</v>
      </c>
      <c r="Q14" s="54" t="s">
        <v>29</v>
      </c>
      <c r="R14" s="54" t="s">
        <v>29</v>
      </c>
      <c r="S14" s="54" t="s">
        <v>29</v>
      </c>
      <c r="T14" s="55" t="s">
        <v>31</v>
      </c>
    </row>
    <row r="15" spans="1:27" s="14" customFormat="1" ht="45" customHeight="1" x14ac:dyDescent="0.5">
      <c r="A15" s="51" t="s">
        <v>32</v>
      </c>
      <c r="B15" s="51"/>
      <c r="C15" s="51"/>
      <c r="D15" s="52"/>
      <c r="E15" s="53">
        <f t="shared" si="0"/>
        <v>13203</v>
      </c>
      <c r="F15" s="53">
        <f t="shared" si="1"/>
        <v>6665</v>
      </c>
      <c r="G15" s="53">
        <f t="shared" si="1"/>
        <v>6538</v>
      </c>
      <c r="H15" s="53">
        <v>7253</v>
      </c>
      <c r="I15" s="53">
        <v>3474</v>
      </c>
      <c r="J15" s="53">
        <v>3779</v>
      </c>
      <c r="K15" s="54">
        <v>3716</v>
      </c>
      <c r="L15" s="54">
        <v>1988</v>
      </c>
      <c r="M15" s="54">
        <v>1728</v>
      </c>
      <c r="N15" s="54">
        <v>2234</v>
      </c>
      <c r="O15" s="54">
        <v>1203</v>
      </c>
      <c r="P15" s="54">
        <v>1031</v>
      </c>
      <c r="Q15" s="54" t="s">
        <v>29</v>
      </c>
      <c r="R15" s="54" t="s">
        <v>29</v>
      </c>
      <c r="S15" s="54" t="s">
        <v>29</v>
      </c>
      <c r="T15" s="55" t="s">
        <v>33</v>
      </c>
      <c r="AA15" s="56"/>
    </row>
    <row r="16" spans="1:27" s="14" customFormat="1" ht="45" customHeight="1" x14ac:dyDescent="0.5">
      <c r="A16" s="51" t="s">
        <v>34</v>
      </c>
      <c r="B16" s="51"/>
      <c r="C16" s="51"/>
      <c r="D16" s="52"/>
      <c r="E16" s="53">
        <f t="shared" si="0"/>
        <v>10931</v>
      </c>
      <c r="F16" s="53">
        <f t="shared" si="1"/>
        <v>5706</v>
      </c>
      <c r="G16" s="53">
        <f t="shared" si="1"/>
        <v>5225</v>
      </c>
      <c r="H16" s="53">
        <v>5219</v>
      </c>
      <c r="I16" s="53">
        <v>2716</v>
      </c>
      <c r="J16" s="53">
        <v>2503</v>
      </c>
      <c r="K16" s="54">
        <v>1510</v>
      </c>
      <c r="L16" s="54">
        <v>824</v>
      </c>
      <c r="M16" s="54">
        <v>686</v>
      </c>
      <c r="N16" s="54">
        <v>4202</v>
      </c>
      <c r="O16" s="54">
        <v>2166</v>
      </c>
      <c r="P16" s="54">
        <v>2036</v>
      </c>
      <c r="Q16" s="54" t="s">
        <v>29</v>
      </c>
      <c r="R16" s="54" t="s">
        <v>29</v>
      </c>
      <c r="S16" s="54" t="s">
        <v>29</v>
      </c>
      <c r="T16" s="55" t="s">
        <v>35</v>
      </c>
      <c r="AA16" s="56"/>
    </row>
    <row r="17" spans="1:27" s="14" customFormat="1" ht="45" customHeight="1" x14ac:dyDescent="0.5">
      <c r="A17" s="51" t="s">
        <v>36</v>
      </c>
      <c r="B17" s="51"/>
      <c r="C17" s="51"/>
      <c r="D17" s="52"/>
      <c r="E17" s="53">
        <f t="shared" si="0"/>
        <v>36027</v>
      </c>
      <c r="F17" s="53">
        <f t="shared" si="1"/>
        <v>18435</v>
      </c>
      <c r="G17" s="53">
        <f t="shared" si="1"/>
        <v>17592</v>
      </c>
      <c r="H17" s="53">
        <v>8746</v>
      </c>
      <c r="I17" s="53">
        <v>4499</v>
      </c>
      <c r="J17" s="53">
        <v>4247</v>
      </c>
      <c r="K17" s="54">
        <v>22206</v>
      </c>
      <c r="L17" s="54">
        <v>11219</v>
      </c>
      <c r="M17" s="54">
        <v>10987</v>
      </c>
      <c r="N17" s="54">
        <v>5075</v>
      </c>
      <c r="O17" s="54">
        <v>2717</v>
      </c>
      <c r="P17" s="54">
        <v>2358</v>
      </c>
      <c r="Q17" s="54" t="s">
        <v>29</v>
      </c>
      <c r="R17" s="54" t="s">
        <v>29</v>
      </c>
      <c r="S17" s="54" t="s">
        <v>29</v>
      </c>
      <c r="T17" s="55" t="s">
        <v>37</v>
      </c>
      <c r="AA17" s="56"/>
    </row>
    <row r="18" spans="1:27" s="14" customFormat="1" ht="45" customHeight="1" x14ac:dyDescent="0.5">
      <c r="A18" s="51" t="s">
        <v>38</v>
      </c>
      <c r="B18" s="51"/>
      <c r="C18" s="51"/>
      <c r="D18" s="52"/>
      <c r="E18" s="53">
        <f t="shared" si="0"/>
        <v>7890</v>
      </c>
      <c r="F18" s="53">
        <f>+I18+O18</f>
        <v>4100</v>
      </c>
      <c r="G18" s="53">
        <f>+J18+P18</f>
        <v>3790</v>
      </c>
      <c r="H18" s="53">
        <v>7145</v>
      </c>
      <c r="I18" s="53">
        <v>3707</v>
      </c>
      <c r="J18" s="53">
        <v>3438</v>
      </c>
      <c r="K18" s="54" t="s">
        <v>39</v>
      </c>
      <c r="L18" s="54" t="s">
        <v>39</v>
      </c>
      <c r="M18" s="54" t="s">
        <v>39</v>
      </c>
      <c r="N18" s="54">
        <v>745</v>
      </c>
      <c r="O18" s="54">
        <v>393</v>
      </c>
      <c r="P18" s="54">
        <v>352</v>
      </c>
      <c r="Q18" s="54" t="s">
        <v>29</v>
      </c>
      <c r="R18" s="54" t="s">
        <v>29</v>
      </c>
      <c r="S18" s="54" t="s">
        <v>29</v>
      </c>
      <c r="T18" s="55" t="s">
        <v>40</v>
      </c>
      <c r="AA18" s="56"/>
    </row>
    <row r="19" spans="1:27" s="14" customFormat="1" ht="45" customHeight="1" x14ac:dyDescent="0.5">
      <c r="A19" s="51" t="s">
        <v>41</v>
      </c>
      <c r="B19" s="51"/>
      <c r="C19" s="51"/>
      <c r="D19" s="52"/>
      <c r="E19" s="53">
        <f t="shared" si="0"/>
        <v>51711</v>
      </c>
      <c r="F19" s="53">
        <f>+I19+L19+O19</f>
        <v>25124</v>
      </c>
      <c r="G19" s="53">
        <f>+J19+M19+P19</f>
        <v>26587</v>
      </c>
      <c r="H19" s="53">
        <v>21708</v>
      </c>
      <c r="I19" s="53">
        <v>11023</v>
      </c>
      <c r="J19" s="53">
        <v>10685</v>
      </c>
      <c r="K19" s="54">
        <v>26884</v>
      </c>
      <c r="L19" s="54">
        <v>12449</v>
      </c>
      <c r="M19" s="54">
        <v>14435</v>
      </c>
      <c r="N19" s="54">
        <v>3119</v>
      </c>
      <c r="O19" s="54">
        <v>1652</v>
      </c>
      <c r="P19" s="54">
        <v>1467</v>
      </c>
      <c r="Q19" s="54" t="s">
        <v>29</v>
      </c>
      <c r="R19" s="54" t="s">
        <v>29</v>
      </c>
      <c r="S19" s="54" t="s">
        <v>29</v>
      </c>
      <c r="T19" s="55" t="s">
        <v>42</v>
      </c>
    </row>
    <row r="20" spans="1:27" ht="9.9499999999999993" customHeight="1" x14ac:dyDescent="0.65">
      <c r="A20" s="4"/>
      <c r="B20" s="4"/>
      <c r="C20" s="4"/>
      <c r="D20" s="57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</row>
    <row r="21" spans="1:27" ht="27" hidden="1" customHeight="1" x14ac:dyDescent="0.65">
      <c r="B21" s="5" t="s">
        <v>43</v>
      </c>
      <c r="J21" s="5" t="s">
        <v>44</v>
      </c>
    </row>
    <row r="22" spans="1:27" ht="27" hidden="1" customHeight="1" x14ac:dyDescent="0.65">
      <c r="B22" s="5" t="s">
        <v>45</v>
      </c>
    </row>
    <row r="23" spans="1:27" ht="27" hidden="1" customHeight="1" x14ac:dyDescent="0.65">
      <c r="B23" s="5" t="s">
        <v>46</v>
      </c>
    </row>
    <row r="24" spans="1:27" ht="27" hidden="1" customHeight="1" x14ac:dyDescent="0.65">
      <c r="B24" s="5" t="s">
        <v>47</v>
      </c>
    </row>
    <row r="25" spans="1:27" ht="27" hidden="1" customHeight="1" x14ac:dyDescent="0.65">
      <c r="B25" s="5" t="s">
        <v>48</v>
      </c>
    </row>
    <row r="26" spans="1:27" s="60" customFormat="1" ht="27.75" x14ac:dyDescent="0.65">
      <c r="B26" s="60" t="s">
        <v>49</v>
      </c>
      <c r="J26" s="60" t="s">
        <v>50</v>
      </c>
    </row>
    <row r="27" spans="1:27" s="61" customFormat="1" ht="27" customHeight="1" x14ac:dyDescent="0.65">
      <c r="C27" s="61" t="s">
        <v>51</v>
      </c>
      <c r="J27" s="61" t="s">
        <v>52</v>
      </c>
    </row>
  </sheetData>
  <mergeCells count="21">
    <mergeCell ref="H8:J8"/>
    <mergeCell ref="K8:M8"/>
    <mergeCell ref="N8:P8"/>
    <mergeCell ref="K9:M9"/>
    <mergeCell ref="A13:D13"/>
    <mergeCell ref="K6:M6"/>
    <mergeCell ref="N6:P6"/>
    <mergeCell ref="Q6:S6"/>
    <mergeCell ref="H7:J7"/>
    <mergeCell ref="K7:M7"/>
    <mergeCell ref="N7:P7"/>
    <mergeCell ref="A4:D11"/>
    <mergeCell ref="E4:G4"/>
    <mergeCell ref="H4:S4"/>
    <mergeCell ref="T4:T11"/>
    <mergeCell ref="E5:G5"/>
    <mergeCell ref="H5:J5"/>
    <mergeCell ref="K5:M5"/>
    <mergeCell ref="N5:P5"/>
    <mergeCell ref="Q5:S5"/>
    <mergeCell ref="H6:J6"/>
  </mergeCells>
  <printOptions horizontalCentered="1"/>
  <pageMargins left="0.43307086614173229" right="0.43307086614173229" top="0.59055118110236227" bottom="0.59055118110236227" header="0.51181102362204722" footer="0.51181102362204722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T-3.7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2014-11-24T03:23:39Z</dcterms:created>
  <dcterms:modified xsi:type="dcterms:W3CDTF">2014-11-24T03:23:39Z</dcterms:modified>
</cp:coreProperties>
</file>