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18.7น.173" sheetId="1" r:id="rId1"/>
  </sheets>
  <definedNames>
    <definedName name="_xlnm.Print_Area" localSheetId="0">'T-18.7น.173'!$A$1:$M$26</definedName>
  </definedNames>
  <calcPr calcId="145621"/>
</workbook>
</file>

<file path=xl/calcChain.xml><?xml version="1.0" encoding="utf-8"?>
<calcChain xmlns="http://schemas.openxmlformats.org/spreadsheetml/2006/main">
  <c r="J14" i="1" l="1"/>
  <c r="J11" i="1" s="1"/>
  <c r="G14" i="1"/>
  <c r="G11" i="1" s="1"/>
  <c r="F14" i="1"/>
  <c r="F11" i="1" s="1"/>
  <c r="I11" i="1"/>
  <c r="H11" i="1"/>
  <c r="E11" i="1"/>
</calcChain>
</file>

<file path=xl/sharedStrings.xml><?xml version="1.0" encoding="utf-8"?>
<sst xmlns="http://schemas.openxmlformats.org/spreadsheetml/2006/main" count="81" uniqueCount="59">
  <si>
    <t>ตาราง</t>
  </si>
  <si>
    <t>Table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</si>
  <si>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</si>
  <si>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</si>
  <si>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</si>
  <si>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</si>
  <si>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</si>
  <si>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</si>
  <si>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จำนวนผู้ใช้น้ำ</t>
  </si>
  <si>
    <t>อำเภอ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</si>
  <si>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</si>
  <si>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</si>
  <si>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</si>
  <si>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</si>
  <si>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</si>
  <si>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District</t>
  </si>
  <si>
    <t>Water capacity</t>
  </si>
  <si>
    <t>Water production</t>
  </si>
  <si>
    <t>Water sales</t>
  </si>
  <si>
    <t>Water supplied for public</t>
  </si>
  <si>
    <t>Water for system</t>
  </si>
  <si>
    <t>Number of</t>
  </si>
  <si>
    <t>(Cu.M.)</t>
  </si>
  <si>
    <t>use and leak in streams</t>
  </si>
  <si>
    <t>production</t>
  </si>
  <si>
    <t>consumers</t>
  </si>
  <si>
    <t>(Persons)</t>
  </si>
  <si>
    <t>รวมยอด</t>
  </si>
  <si>
    <t>Total</t>
  </si>
  <si>
    <t>เมืองเพชรบูรณ์</t>
  </si>
  <si>
    <t xml:space="preserve">    Muang Phetchabun</t>
  </si>
  <si>
    <t>ชนแดน</t>
  </si>
  <si>
    <t>Chon Daen</t>
  </si>
  <si>
    <t>หล่มสัก</t>
  </si>
  <si>
    <t>Lom Sak</t>
  </si>
  <si>
    <r>
      <t>หล่มเก่า</t>
    </r>
    <r>
      <rPr>
        <vertAlign val="subscript"/>
        <sz val="5"/>
        <rFont val="TH SarabunPSK"/>
        <family val="2"/>
      </rPr>
      <t xml:space="preserve">  </t>
    </r>
    <r>
      <rPr>
        <vertAlign val="subscript"/>
        <sz val="11"/>
        <rFont val="TH SarabunPSK"/>
        <family val="2"/>
      </rPr>
      <t>1</t>
    </r>
  </si>
  <si>
    <t>-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</si>
  <si>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</si>
  <si>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</si>
  <si>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</si>
  <si>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</si>
  <si>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</si>
  <si>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</si>
  <si>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</si>
  <si>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</si>
  <si>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</si>
  <si>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</si>
  <si>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</si>
  <si>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</si>
  <si>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</si>
  <si>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</si>
  <si>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</si>
  <si>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1/ รับน้ำจากสำนักงานประปาอำเภอหล่มสัก</t>
  </si>
  <si>
    <t>1/Take from  Office of Waterworks Authority Area  10 , Phetchabun</t>
  </si>
  <si>
    <t xml:space="preserve">    ที่มา:   สำนักงานการประปาเขต 10  จังหวัดเพชรบูรณ์</t>
  </si>
  <si>
    <t>Source:   Office of Waterworks Authority Area 10 , Phetchabun</t>
  </si>
  <si>
    <t>สถิติการประปา จำแนกเป็นรายอำเภอ พ.ศ. 2556 :จังหวัดเพชรบูรณ์</t>
  </si>
  <si>
    <t>Statistics of Water Supply by District: 2013  : Phetchabun Province</t>
  </si>
  <si>
    <t>รายงานสถิติจังหวัด พ.ศ.2556 PROVINCIAL STATISTICAL REPORT : 2013 : สำนักงานสถิติจังหวัดเพชรบูรณ์  Phetchabun Provincial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</si>
</sst>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bscript"/>
      <sz val="5"/>
      <name val="TH SarabunPSK"/>
      <family val="2"/>
    </font>
    <font>
      <vertAlign val="subscript"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3" fontId="3" fillId="0" borderId="8" xfId="0" applyNumberFormat="1" applyFont="1" applyBorder="1"/>
    <xf numFmtId="3" fontId="3" fillId="0" borderId="3" xfId="0" applyNumberFormat="1" applyFont="1" applyBorder="1"/>
    <xf numFmtId="3" fontId="3" fillId="0" borderId="7" xfId="0" applyNumberFormat="1" applyFont="1" applyBorder="1"/>
    <xf numFmtId="3" fontId="3" fillId="0" borderId="0" xfId="0" applyNumberFormat="1" applyFont="1"/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5" fillId="0" borderId="0" xfId="0" applyNumberFormat="1" applyFont="1"/>
    <xf numFmtId="0" fontId="3" fillId="0" borderId="7" xfId="0" applyFont="1" applyBorder="1" applyAlignment="1">
      <alignment horizontal="center"/>
    </xf>
    <xf numFmtId="3" fontId="5" fillId="0" borderId="8" xfId="1" applyNumberFormat="1" applyFont="1" applyBorder="1"/>
    <xf numFmtId="3" fontId="5" fillId="0" borderId="3" xfId="1" applyNumberFormat="1" applyFont="1" applyBorder="1"/>
    <xf numFmtId="3" fontId="5" fillId="0" borderId="7" xfId="1" applyNumberFormat="1" applyFont="1" applyBorder="1"/>
    <xf numFmtId="3" fontId="5" fillId="0" borderId="0" xfId="1" applyNumberFormat="1" applyFont="1"/>
    <xf numFmtId="0" fontId="5" fillId="0" borderId="8" xfId="0" applyFont="1" applyBorder="1" applyAlignment="1">
      <alignment horizontal="left"/>
    </xf>
    <xf numFmtId="3" fontId="5" fillId="0" borderId="8" xfId="0" applyNumberFormat="1" applyFont="1" applyBorder="1"/>
    <xf numFmtId="3" fontId="5" fillId="0" borderId="3" xfId="0" applyNumberFormat="1" applyFont="1" applyBorder="1"/>
    <xf numFmtId="3" fontId="5" fillId="0" borderId="7" xfId="0" applyNumberFormat="1" applyFont="1" applyBorder="1"/>
    <xf numFmtId="3" fontId="5" fillId="0" borderId="0" xfId="0" applyNumberFormat="1" applyFont="1"/>
    <xf numFmtId="43" fontId="5" fillId="0" borderId="8" xfId="0" applyNumberFormat="1" applyFont="1" applyBorder="1" applyAlignment="1">
      <alignment horizontal="left" indent="1"/>
    </xf>
    <xf numFmtId="49" fontId="5" fillId="0" borderId="0" xfId="0" applyNumberFormat="1" applyFont="1"/>
    <xf numFmtId="3" fontId="5" fillId="0" borderId="7" xfId="0" applyNumberFormat="1" applyFont="1" applyBorder="1" applyAlignment="1">
      <alignment horizontal="right"/>
    </xf>
    <xf numFmtId="0" fontId="5" fillId="0" borderId="7" xfId="0" applyFont="1" applyBorder="1"/>
    <xf numFmtId="3" fontId="5" fillId="0" borderId="8" xfId="0" applyNumberFormat="1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9" xfId="0" applyFont="1" applyBorder="1"/>
    <xf numFmtId="0" fontId="5" fillId="0" borderId="6" xfId="0" applyFont="1" applyBorder="1"/>
    <xf numFmtId="0" fontId="5" fillId="0" borderId="0" xfId="0" applyFont="1"/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25</xdr:row>
      <xdr:rowOff>76200</xdr:rowOff>
    </xdr:from>
    <xdr:to>
      <xdr:col>12</xdr:col>
      <xdr:colOff>28575</xdr:colOff>
      <xdr:row>26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525000" y="5838825"/>
          <a:ext cx="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47625</xdr:colOff>
      <xdr:row>0</xdr:row>
      <xdr:rowOff>9525</xdr:rowOff>
    </xdr:from>
    <xdr:to>
      <xdr:col>13</xdr:col>
      <xdr:colOff>152400</xdr:colOff>
      <xdr:row>26</xdr:row>
      <xdr:rowOff>152400</xdr:rowOff>
    </xdr:to>
    <xdr:grpSp>
      <xdr:nvGrpSpPr>
        <xdr:cNvPr id="3" name="Group 149"/>
        <xdr:cNvGrpSpPr>
          <a:grpSpLocks/>
        </xdr:cNvGrpSpPr>
      </xdr:nvGrpSpPr>
      <xdr:grpSpPr bwMode="auto">
        <a:xfrm>
          <a:off x="9382125" y="9525"/>
          <a:ext cx="771525" cy="7134225"/>
          <a:chOff x="988" y="0"/>
          <a:chExt cx="68" cy="67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8" y="154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Other Economic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0" y="636"/>
            <a:ext cx="66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73</a:t>
            </a:r>
            <a:endParaRPr lang="en-US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12</xdr:col>
      <xdr:colOff>28575</xdr:colOff>
      <xdr:row>23</xdr:row>
      <xdr:rowOff>76200</xdr:rowOff>
    </xdr:from>
    <xdr:to>
      <xdr:col>12</xdr:col>
      <xdr:colOff>28575</xdr:colOff>
      <xdr:row>24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9525000" y="53054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29"/>
  <sheetViews>
    <sheetView showGridLines="0" tabSelected="1" topLeftCell="A16" workbookViewId="0">
      <selection activeCell="B26" sqref="B26"/>
    </sheetView>
  </sheetViews>
  <sheetFormatPr defaultRowHeight="21.75" x14ac:dyDescent="0.5"/>
  <cols>
    <col min="1" max="1" width="1.85546875" style="7" customWidth="1"/>
    <col min="2" max="2" width="5.7109375" style="7" customWidth="1"/>
    <col min="3" max="3" width="5.5703125" style="7" customWidth="1"/>
    <col min="4" max="4" width="8.28515625" style="7" customWidth="1"/>
    <col min="5" max="7" width="15.28515625" style="7" customWidth="1"/>
    <col min="8" max="8" width="21" style="7" customWidth="1"/>
    <col min="9" max="9" width="17" style="7" customWidth="1"/>
    <col min="10" max="10" width="15.7109375" style="7" customWidth="1"/>
    <col min="11" max="11" width="19" style="7" customWidth="1"/>
    <col min="12" max="12" width="2.42578125" style="6" customWidth="1"/>
    <col min="13" max="13" width="7.5703125" style="6" customWidth="1"/>
    <col min="14" max="16384" width="9.140625" style="6"/>
  </cols>
  <sheetData>
    <row r="1" spans="1:12" s="3" customFormat="1" x14ac:dyDescent="0.5">
      <c r="A1" s="1"/>
      <c r="B1" s="1" t="s">
        <v>0</v>
      </c>
      <c r="C1" s="2">
        <v>18.7</v>
      </c>
      <c r="D1" s="1" t="s">
        <v>56</v>
      </c>
      <c r="E1" s="1"/>
      <c r="F1" s="1"/>
      <c r="G1" s="1"/>
      <c r="H1" s="1"/>
      <c r="I1" s="1"/>
      <c r="J1" s="1"/>
      <c r="K1" s="1"/>
    </row>
    <row r="2" spans="1:12" s="5" customFormat="1" x14ac:dyDescent="0.5">
      <c r="A2" s="4"/>
      <c r="B2" s="1" t="s">
        <v>1</v>
      </c>
      <c r="C2" s="2">
        <v>18.7</v>
      </c>
      <c r="D2" s="1" t="s">
        <v>57</v>
      </c>
      <c r="E2" s="4"/>
      <c r="F2" s="4"/>
      <c r="G2" s="4"/>
      <c r="H2" s="4"/>
      <c r="I2" s="4"/>
      <c r="J2" s="4"/>
      <c r="K2" s="4"/>
    </row>
    <row r="3" spans="1:12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</row>
    <row r="4" spans="1:12" s="12" customFormat="1" ht="20.25" customHeight="1" x14ac:dyDescent="0.45">
      <c r="A4" s="8"/>
      <c r="B4" s="8"/>
      <c r="C4" s="8"/>
      <c r="D4" s="8"/>
      <c r="E4" s="9"/>
      <c r="F4" s="8"/>
      <c r="G4" s="9"/>
      <c r="H4" s="10" t="s">
        <v>2</v>
      </c>
      <c r="I4" s="9"/>
      <c r="J4" s="11"/>
      <c r="K4" s="10"/>
    </row>
    <row r="5" spans="1:12" s="12" customFormat="1" ht="20.25" customHeight="1" x14ac:dyDescent="0.45">
      <c r="A5" s="48"/>
      <c r="B5" s="48"/>
      <c r="C5" s="48"/>
      <c r="D5" s="48"/>
      <c r="E5" s="13" t="s">
        <v>3</v>
      </c>
      <c r="F5" s="14" t="s">
        <v>4</v>
      </c>
      <c r="G5" s="13" t="s">
        <v>5</v>
      </c>
      <c r="H5" s="14" t="s">
        <v>6</v>
      </c>
      <c r="I5" s="13" t="s">
        <v>7</v>
      </c>
      <c r="J5" s="13" t="s">
        <v>8</v>
      </c>
      <c r="K5" s="14"/>
      <c r="L5" s="14"/>
    </row>
    <row r="6" spans="1:12" s="12" customFormat="1" ht="20.25" customHeight="1" x14ac:dyDescent="0.45">
      <c r="A6" s="48" t="s">
        <v>9</v>
      </c>
      <c r="B6" s="48"/>
      <c r="C6" s="48"/>
      <c r="D6" s="48"/>
      <c r="E6" s="13" t="s">
        <v>10</v>
      </c>
      <c r="F6" s="14" t="s">
        <v>10</v>
      </c>
      <c r="G6" s="13" t="s">
        <v>11</v>
      </c>
      <c r="H6" s="14" t="s">
        <v>12</v>
      </c>
      <c r="I6" s="13" t="s">
        <v>13</v>
      </c>
      <c r="J6" s="13" t="s">
        <v>14</v>
      </c>
      <c r="K6" s="14" t="s">
        <v>15</v>
      </c>
    </row>
    <row r="7" spans="1:12" s="12" customFormat="1" ht="19.5" x14ac:dyDescent="0.45">
      <c r="E7" s="13" t="s">
        <v>16</v>
      </c>
      <c r="F7" s="14" t="s">
        <v>17</v>
      </c>
      <c r="G7" s="13" t="s">
        <v>18</v>
      </c>
      <c r="H7" s="14" t="s">
        <v>19</v>
      </c>
      <c r="I7" s="13" t="s">
        <v>20</v>
      </c>
      <c r="J7" s="13" t="s">
        <v>21</v>
      </c>
      <c r="K7" s="14"/>
    </row>
    <row r="8" spans="1:12" s="12" customFormat="1" ht="19.5" x14ac:dyDescent="0.45">
      <c r="E8" s="13" t="s">
        <v>22</v>
      </c>
      <c r="F8" s="14" t="s">
        <v>22</v>
      </c>
      <c r="G8" s="13" t="s">
        <v>22</v>
      </c>
      <c r="H8" s="14" t="s">
        <v>23</v>
      </c>
      <c r="I8" s="13" t="s">
        <v>24</v>
      </c>
      <c r="J8" s="13" t="s">
        <v>25</v>
      </c>
      <c r="K8" s="14"/>
    </row>
    <row r="9" spans="1:12" s="12" customFormat="1" ht="19.5" x14ac:dyDescent="0.45">
      <c r="A9" s="15"/>
      <c r="B9" s="15"/>
      <c r="C9" s="15"/>
      <c r="D9" s="15"/>
      <c r="E9" s="16"/>
      <c r="F9" s="15"/>
      <c r="G9" s="16"/>
      <c r="H9" s="17" t="s">
        <v>22</v>
      </c>
      <c r="I9" s="17" t="s">
        <v>22</v>
      </c>
      <c r="J9" s="18" t="s">
        <v>26</v>
      </c>
      <c r="K9" s="18"/>
    </row>
    <row r="10" spans="1:12" s="12" customFormat="1" ht="3" customHeight="1" x14ac:dyDescent="0.45">
      <c r="E10" s="9"/>
      <c r="G10" s="19"/>
      <c r="H10" s="20"/>
      <c r="I10" s="14"/>
      <c r="J10" s="21"/>
      <c r="K10" s="21"/>
    </row>
    <row r="11" spans="1:12" s="12" customFormat="1" ht="22.5" customHeight="1" x14ac:dyDescent="0.45">
      <c r="A11" s="49" t="s">
        <v>27</v>
      </c>
      <c r="B11" s="49"/>
      <c r="C11" s="49"/>
      <c r="D11" s="50"/>
      <c r="E11" s="22">
        <f t="shared" ref="E11:J11" si="0">E12+E13+E14+E16+E17+E18+E19+E21</f>
        <v>14479330</v>
      </c>
      <c r="F11" s="22">
        <f t="shared" si="0"/>
        <v>12616551</v>
      </c>
      <c r="G11" s="23">
        <f t="shared" si="0"/>
        <v>9409909</v>
      </c>
      <c r="H11" s="24">
        <f t="shared" si="0"/>
        <v>2913613</v>
      </c>
      <c r="I11" s="25">
        <f t="shared" si="0"/>
        <v>688478</v>
      </c>
      <c r="J11" s="22">
        <f t="shared" si="0"/>
        <v>39899</v>
      </c>
      <c r="K11" s="26" t="s">
        <v>28</v>
      </c>
    </row>
    <row r="12" spans="1:12" s="12" customFormat="1" ht="19.5" x14ac:dyDescent="0.45">
      <c r="A12" s="27"/>
      <c r="B12" s="28" t="s">
        <v>29</v>
      </c>
      <c r="C12" s="27"/>
      <c r="D12" s="29"/>
      <c r="E12" s="30">
        <v>6307200</v>
      </c>
      <c r="F12" s="30">
        <v>4882063</v>
      </c>
      <c r="G12" s="31">
        <v>3654927</v>
      </c>
      <c r="H12" s="32">
        <v>1227136</v>
      </c>
      <c r="I12" s="33">
        <v>373440</v>
      </c>
      <c r="J12" s="30">
        <v>14762</v>
      </c>
      <c r="K12" s="34" t="s">
        <v>30</v>
      </c>
    </row>
    <row r="13" spans="1:12" s="12" customFormat="1" ht="19.5" x14ac:dyDescent="0.45">
      <c r="A13" s="27"/>
      <c r="B13" s="28" t="s">
        <v>31</v>
      </c>
      <c r="C13" s="27"/>
      <c r="D13" s="29"/>
      <c r="E13" s="35">
        <v>276000</v>
      </c>
      <c r="F13" s="35">
        <v>624000</v>
      </c>
      <c r="G13" s="36">
        <v>468000</v>
      </c>
      <c r="H13" s="37">
        <v>144000</v>
      </c>
      <c r="I13" s="38">
        <v>32000</v>
      </c>
      <c r="J13" s="35">
        <v>2022</v>
      </c>
      <c r="K13" s="39" t="s">
        <v>32</v>
      </c>
    </row>
    <row r="14" spans="1:12" s="12" customFormat="1" ht="19.5" x14ac:dyDescent="0.45">
      <c r="A14" s="27"/>
      <c r="B14" s="28" t="s">
        <v>33</v>
      </c>
      <c r="C14" s="27"/>
      <c r="D14" s="29"/>
      <c r="E14" s="35">
        <v>2741130</v>
      </c>
      <c r="F14" s="35">
        <f>2124014+572874</f>
        <v>2696888</v>
      </c>
      <c r="G14" s="36">
        <f>1546264+440408</f>
        <v>1986672</v>
      </c>
      <c r="H14" s="37">
        <v>1987</v>
      </c>
      <c r="I14" s="38">
        <v>48238</v>
      </c>
      <c r="J14" s="35">
        <f>7631+2393</f>
        <v>10024</v>
      </c>
      <c r="K14" s="39" t="s">
        <v>34</v>
      </c>
    </row>
    <row r="15" spans="1:12" s="12" customFormat="1" ht="19.5" x14ac:dyDescent="0.45">
      <c r="A15" s="27"/>
      <c r="B15" s="40" t="s">
        <v>35</v>
      </c>
      <c r="C15" s="27"/>
      <c r="D15" s="29"/>
      <c r="E15" s="41" t="s">
        <v>36</v>
      </c>
      <c r="F15" s="41" t="s">
        <v>36</v>
      </c>
      <c r="G15" s="41" t="s">
        <v>36</v>
      </c>
      <c r="H15" s="41" t="s">
        <v>36</v>
      </c>
      <c r="I15" s="41" t="s">
        <v>36</v>
      </c>
      <c r="J15" s="41" t="s">
        <v>36</v>
      </c>
      <c r="K15" s="39" t="s">
        <v>37</v>
      </c>
    </row>
    <row r="16" spans="1:12" s="12" customFormat="1" ht="19.5" x14ac:dyDescent="0.45">
      <c r="A16" s="27"/>
      <c r="B16" s="28" t="s">
        <v>38</v>
      </c>
      <c r="C16" s="27"/>
      <c r="D16" s="29"/>
      <c r="E16" s="30">
        <v>1260000</v>
      </c>
      <c r="F16" s="30">
        <v>1155600</v>
      </c>
      <c r="G16" s="31">
        <v>624840</v>
      </c>
      <c r="H16" s="32">
        <v>635160</v>
      </c>
      <c r="I16" s="33">
        <v>135600</v>
      </c>
      <c r="J16" s="30">
        <v>3708</v>
      </c>
      <c r="K16" s="39" t="s">
        <v>39</v>
      </c>
    </row>
    <row r="17" spans="1:11" s="12" customFormat="1" ht="19.5" x14ac:dyDescent="0.45">
      <c r="A17" s="27"/>
      <c r="B17" s="28" t="s">
        <v>40</v>
      </c>
      <c r="C17" s="27"/>
      <c r="D17" s="29"/>
      <c r="E17" s="30">
        <v>864000</v>
      </c>
      <c r="F17" s="30">
        <v>846000</v>
      </c>
      <c r="G17" s="31">
        <v>521470</v>
      </c>
      <c r="H17" s="32">
        <v>342530</v>
      </c>
      <c r="I17" s="33">
        <v>30200</v>
      </c>
      <c r="J17" s="30">
        <v>2873</v>
      </c>
      <c r="K17" s="39" t="s">
        <v>41</v>
      </c>
    </row>
    <row r="18" spans="1:11" s="12" customFormat="1" ht="19.5" x14ac:dyDescent="0.45">
      <c r="B18" s="28" t="s">
        <v>42</v>
      </c>
      <c r="D18" s="42"/>
      <c r="E18" s="35">
        <v>1729000</v>
      </c>
      <c r="F18" s="35">
        <v>1512000</v>
      </c>
      <c r="G18" s="36">
        <v>1440000</v>
      </c>
      <c r="H18" s="37">
        <v>378000</v>
      </c>
      <c r="I18" s="38">
        <v>36000</v>
      </c>
      <c r="J18" s="35">
        <v>3600</v>
      </c>
      <c r="K18" s="39" t="s">
        <v>43</v>
      </c>
    </row>
    <row r="19" spans="1:11" s="12" customFormat="1" ht="19.5" x14ac:dyDescent="0.45">
      <c r="B19" s="28" t="s">
        <v>44</v>
      </c>
      <c r="D19" s="42"/>
      <c r="E19" s="35">
        <v>864000</v>
      </c>
      <c r="F19" s="35">
        <v>720000</v>
      </c>
      <c r="G19" s="36">
        <v>576000</v>
      </c>
      <c r="H19" s="37">
        <v>144000</v>
      </c>
      <c r="I19" s="38">
        <v>24000</v>
      </c>
      <c r="J19" s="35">
        <v>2100</v>
      </c>
      <c r="K19" s="39" t="s">
        <v>45</v>
      </c>
    </row>
    <row r="20" spans="1:11" s="12" customFormat="1" ht="19.5" x14ac:dyDescent="0.45">
      <c r="B20" s="28" t="s">
        <v>46</v>
      </c>
      <c r="D20" s="42"/>
      <c r="E20" s="43" t="s">
        <v>36</v>
      </c>
      <c r="F20" s="43" t="s">
        <v>36</v>
      </c>
      <c r="G20" s="43" t="s">
        <v>36</v>
      </c>
      <c r="H20" s="43" t="s">
        <v>36</v>
      </c>
      <c r="I20" s="43" t="s">
        <v>36</v>
      </c>
      <c r="J20" s="43" t="s">
        <v>36</v>
      </c>
      <c r="K20" s="39" t="s">
        <v>47</v>
      </c>
    </row>
    <row r="21" spans="1:11" s="12" customFormat="1" ht="19.5" x14ac:dyDescent="0.45">
      <c r="B21" s="28" t="s">
        <v>48</v>
      </c>
      <c r="D21" s="42"/>
      <c r="E21" s="35">
        <v>438000</v>
      </c>
      <c r="F21" s="35">
        <v>180000</v>
      </c>
      <c r="G21" s="36">
        <v>138000</v>
      </c>
      <c r="H21" s="37">
        <v>40800</v>
      </c>
      <c r="I21" s="38">
        <v>9000</v>
      </c>
      <c r="J21" s="35">
        <v>810</v>
      </c>
      <c r="K21" s="39" t="s">
        <v>49</v>
      </c>
    </row>
    <row r="22" spans="1:11" s="12" customFormat="1" ht="19.5" x14ac:dyDescent="0.45">
      <c r="B22" s="28" t="s">
        <v>50</v>
      </c>
      <c r="D22" s="42"/>
      <c r="E22" s="44" t="s">
        <v>36</v>
      </c>
      <c r="F22" s="44" t="s">
        <v>36</v>
      </c>
      <c r="G22" s="44" t="s">
        <v>36</v>
      </c>
      <c r="H22" s="44" t="s">
        <v>36</v>
      </c>
      <c r="I22" s="44" t="s">
        <v>36</v>
      </c>
      <c r="J22" s="44" t="s">
        <v>36</v>
      </c>
      <c r="K22" s="39" t="s">
        <v>51</v>
      </c>
    </row>
    <row r="23" spans="1:11" s="12" customFormat="1" ht="3" customHeight="1" x14ac:dyDescent="0.45">
      <c r="A23" s="15"/>
      <c r="B23" s="15"/>
      <c r="C23" s="15"/>
      <c r="D23" s="45"/>
      <c r="E23" s="46"/>
      <c r="F23" s="46"/>
      <c r="G23" s="16"/>
      <c r="H23" s="45"/>
      <c r="I23" s="15"/>
      <c r="J23" s="46"/>
      <c r="K23" s="46"/>
    </row>
    <row r="24" spans="1:11" s="12" customFormat="1" ht="21" customHeight="1" x14ac:dyDescent="0.45">
      <c r="A24" s="47"/>
      <c r="B24" s="47" t="s">
        <v>52</v>
      </c>
      <c r="C24" s="47"/>
      <c r="D24" s="47"/>
      <c r="E24" s="47"/>
      <c r="F24" s="47"/>
      <c r="G24" s="47"/>
      <c r="H24" s="47" t="s">
        <v>53</v>
      </c>
      <c r="I24" s="47"/>
      <c r="J24" s="47"/>
      <c r="K24" s="47"/>
    </row>
    <row r="25" spans="1:11" s="12" customFormat="1" ht="21" customHeight="1" x14ac:dyDescent="0.45">
      <c r="A25" s="47"/>
      <c r="B25" s="47" t="s">
        <v>54</v>
      </c>
      <c r="C25" s="47"/>
      <c r="D25" s="47"/>
      <c r="E25" s="47"/>
      <c r="F25" s="47"/>
      <c r="G25" s="47"/>
      <c r="H25" s="47" t="s">
        <v>55</v>
      </c>
      <c r="I25" s="47"/>
      <c r="J25" s="47"/>
      <c r="K25" s="47"/>
    </row>
    <row r="26" spans="1:11" s="12" customFormat="1" ht="96.75" customHeight="1" x14ac:dyDescent="0.45">
      <c r="A26" s="47"/>
      <c r="B26" s="47" t="s">
        <v>58</v>
      </c>
      <c r="C26" s="47"/>
      <c r="D26" s="47"/>
      <c r="E26" s="47"/>
      <c r="F26" s="47"/>
      <c r="G26" s="47"/>
      <c r="H26" s="47"/>
      <c r="I26" s="47"/>
      <c r="J26" s="47"/>
      <c r="K26" s="47"/>
    </row>
    <row r="27" spans="1:11" s="12" customFormat="1" ht="21" customHeight="1" x14ac:dyDescent="0.45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</row>
    <row r="28" spans="1:11" s="12" customFormat="1" ht="21" customHeight="1" x14ac:dyDescent="0.4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s="12" customFormat="1" ht="21" customHeight="1" x14ac:dyDescent="0.45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</row>
  </sheetData>
  <mergeCells count="3">
    <mergeCell ref="A5:D5"/>
    <mergeCell ref="A6:D6"/>
    <mergeCell ref="A11:D11"/>
  </mergeCells>
  <pageMargins left="0.55118110236220474" right="0.35433070866141736" top="0.78740157480314965" bottom="0.23622047244094491" header="0.51181102362204722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T-18.7น.173</vt:lpstr>
      <vt:lpstr>'T-18.7น.173'!Print_Area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2015-02-18T07:54:43Z</dcterms:created>
  <dcterms:modified xsi:type="dcterms:W3CDTF">2015-02-19T07:19:01Z</dcterms:modified>
</cp:coreProperties>
</file>