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3.11" sheetId="1" r:id="rId1"/>
  </sheets>
  <calcPr calcId="124519"/>
</workbook>
</file>

<file path=xl/calcChain.xml><?xml version="1.0" encoding="utf-8"?>
<calcChain xmlns="http://schemas.openxmlformats.org/spreadsheetml/2006/main">
  <c r="J13" i="1"/>
  <c r="F13" s="1"/>
  <c r="K13"/>
  <c r="G13" s="1"/>
  <c r="N13"/>
  <c r="M13" s="1"/>
  <c r="O13"/>
  <c r="R13"/>
  <c r="Q13" s="1"/>
  <c r="S13"/>
  <c r="V13"/>
  <c r="U13" s="1"/>
  <c r="W13"/>
  <c r="F14"/>
  <c r="E14" s="1"/>
  <c r="G14"/>
  <c r="M14"/>
  <c r="U14"/>
  <c r="F15"/>
  <c r="E15" s="1"/>
  <c r="G15"/>
  <c r="I15"/>
  <c r="M15"/>
  <c r="Q15"/>
  <c r="U15"/>
  <c r="F16"/>
  <c r="E16" s="1"/>
  <c r="G16"/>
  <c r="I16"/>
  <c r="M16"/>
  <c r="Q16"/>
  <c r="U16"/>
  <c r="F17"/>
  <c r="E17" s="1"/>
  <c r="G17"/>
  <c r="Q17"/>
  <c r="F18"/>
  <c r="E18" s="1"/>
  <c r="G18"/>
  <c r="I18"/>
  <c r="M18"/>
  <c r="Q18"/>
  <c r="U18"/>
  <c r="F19"/>
  <c r="E19" s="1"/>
  <c r="G19"/>
  <c r="I19"/>
  <c r="M19"/>
  <c r="Q19"/>
  <c r="U19"/>
  <c r="F20"/>
  <c r="E20" s="1"/>
  <c r="G20"/>
  <c r="I20"/>
  <c r="M20"/>
  <c r="Q20"/>
  <c r="U20"/>
  <c r="F21"/>
  <c r="E21" s="1"/>
  <c r="G21"/>
  <c r="I21"/>
  <c r="M21"/>
  <c r="Q21"/>
  <c r="U21"/>
  <c r="F22"/>
  <c r="E22" s="1"/>
  <c r="G22"/>
  <c r="I22"/>
  <c r="M22"/>
  <c r="Q22"/>
  <c r="U22"/>
  <c r="F23"/>
  <c r="E23" s="1"/>
  <c r="G23"/>
  <c r="I23"/>
  <c r="M23"/>
  <c r="Q23"/>
  <c r="U23"/>
  <c r="F24"/>
  <c r="E24" s="1"/>
  <c r="G24"/>
  <c r="I24"/>
  <c r="M24"/>
  <c r="Q24"/>
  <c r="U24"/>
  <c r="F25"/>
  <c r="E25" s="1"/>
  <c r="G25"/>
  <c r="I25"/>
  <c r="M25"/>
  <c r="Q25"/>
  <c r="U25"/>
  <c r="F26"/>
  <c r="E26" s="1"/>
  <c r="G26"/>
  <c r="I26"/>
  <c r="M26"/>
  <c r="Q26"/>
  <c r="U26"/>
  <c r="F27"/>
  <c r="E27" s="1"/>
  <c r="G27"/>
  <c r="I27"/>
  <c r="M27"/>
  <c r="Q27"/>
  <c r="U27"/>
  <c r="F28"/>
  <c r="E28" s="1"/>
  <c r="G28"/>
  <c r="I28"/>
  <c r="M28"/>
  <c r="Q28"/>
  <c r="U28"/>
  <c r="F29"/>
  <c r="E29" s="1"/>
  <c r="G29"/>
  <c r="I29"/>
  <c r="M29"/>
  <c r="Q29"/>
  <c r="U29"/>
  <c r="E13" l="1"/>
  <c r="I13"/>
</calcChain>
</file>

<file path=xl/sharedStrings.xml><?xml version="1.0" encoding="utf-8"?>
<sst xmlns="http://schemas.openxmlformats.org/spreadsheetml/2006/main" count="109" uniqueCount="67">
  <si>
    <t>Source  :    Nakhon  Pathom  Educational Service Area Office, Area 1,2</t>
  </si>
  <si>
    <t xml:space="preserve">     ที่มา  :  สำนักงานเขตพื้นที่การศึกษานครปฐม  เขต 1,2  จังหวัดนครปฐม</t>
  </si>
  <si>
    <t xml:space="preserve">               The Religious Affairs Department and public Organiztion.</t>
  </si>
  <si>
    <t xml:space="preserve">                กรมการศาสนา และองค์กรมหาชน</t>
  </si>
  <si>
    <r>
      <t xml:space="preserve">      </t>
    </r>
    <r>
      <rPr>
        <vertAlign val="superscript"/>
        <sz val="15"/>
        <rFont val="AngsanaUPC"/>
        <family val="1"/>
        <charset val="222"/>
      </rPr>
      <t xml:space="preserve"> </t>
    </r>
    <r>
      <rPr>
        <sz val="15"/>
        <rFont val="AngsanaUPC"/>
        <family val="1"/>
        <charset val="222"/>
      </rPr>
      <t xml:space="preserve">  1/ </t>
    </r>
    <r>
      <rPr>
        <sz val="13"/>
        <rFont val="AngsanaUPC"/>
        <family val="1"/>
        <charset val="222"/>
      </rPr>
      <t xml:space="preserve">  Ministry of University Affairs, Office of Rajabhat Institutes Council,</t>
    </r>
  </si>
  <si>
    <r>
      <t xml:space="preserve">         </t>
    </r>
    <r>
      <rPr>
        <sz val="15"/>
        <rFont val="AngsanaUPC"/>
        <family val="1"/>
        <charset val="222"/>
      </rPr>
      <t xml:space="preserve"> 1/</t>
    </r>
    <r>
      <rPr>
        <sz val="13"/>
        <rFont val="AngsanaUPC"/>
        <family val="1"/>
        <charset val="222"/>
      </rPr>
      <t xml:space="preserve">  ทบวงมหาวิทยาลัย สำนักงานสภาสถาบันราชภัฏ</t>
    </r>
  </si>
  <si>
    <t>Matayom 6</t>
  </si>
  <si>
    <t>มัธยม 6</t>
  </si>
  <si>
    <t>Matayom 5</t>
  </si>
  <si>
    <t>มัธยม 5</t>
  </si>
  <si>
    <t>Matayom 4</t>
  </si>
  <si>
    <t>มัธยม 4</t>
  </si>
  <si>
    <t>Matayom 3</t>
  </si>
  <si>
    <t>มัธยม 3</t>
  </si>
  <si>
    <t>Matayom 2</t>
  </si>
  <si>
    <t>มัธยม 2</t>
  </si>
  <si>
    <t>Matayom 1</t>
  </si>
  <si>
    <t>มัธยม 1</t>
  </si>
  <si>
    <t>Pratom 6</t>
  </si>
  <si>
    <t>ประถม 6</t>
  </si>
  <si>
    <t>Pratom 5</t>
  </si>
  <si>
    <t>ประถม 5</t>
  </si>
  <si>
    <t>Pratom 4</t>
  </si>
  <si>
    <t>ประถม 4</t>
  </si>
  <si>
    <t>Pratom 3</t>
  </si>
  <si>
    <t>ประถม 3</t>
  </si>
  <si>
    <t>Pratom 2</t>
  </si>
  <si>
    <t>ประถม 2</t>
  </si>
  <si>
    <t>Pratom 1</t>
  </si>
  <si>
    <t>ประถม 1</t>
  </si>
  <si>
    <t>Pre- primary</t>
  </si>
  <si>
    <t>-</t>
  </si>
  <si>
    <t>เด็กเล็ก</t>
  </si>
  <si>
    <t>Kindergarten 3</t>
  </si>
  <si>
    <t>อนุบาล3</t>
  </si>
  <si>
    <t>Kindergarten 2</t>
  </si>
  <si>
    <t>อนุบาล2</t>
  </si>
  <si>
    <t>Kindergarten 1</t>
  </si>
  <si>
    <t>อนุบาล1</t>
  </si>
  <si>
    <t>Total</t>
  </si>
  <si>
    <t>ยอดรวม</t>
  </si>
  <si>
    <t>Female</t>
  </si>
  <si>
    <t>Male</t>
  </si>
  <si>
    <t>หญิง</t>
  </si>
  <si>
    <t>ชาย</t>
  </si>
  <si>
    <t>รวม</t>
  </si>
  <si>
    <t>Development and Co-ordination</t>
  </si>
  <si>
    <t>Education Commission</t>
  </si>
  <si>
    <t>Others</t>
  </si>
  <si>
    <t>Bureau of Local Educational</t>
  </si>
  <si>
    <t>Office of the Private</t>
  </si>
  <si>
    <t>Office of the Basic</t>
  </si>
  <si>
    <t>Grade</t>
  </si>
  <si>
    <r>
      <t xml:space="preserve">อื่น ๆ </t>
    </r>
    <r>
      <rPr>
        <vertAlign val="superscript"/>
        <sz val="14"/>
        <rFont val="AngsanaUPC"/>
        <family val="1"/>
        <charset val="222"/>
      </rPr>
      <t>1/</t>
    </r>
  </si>
  <si>
    <t>การจัดการศึกษาท้องถิ่น</t>
  </si>
  <si>
    <t>การศึกษาเอกชน</t>
  </si>
  <si>
    <t>การศึกษาขั้นพื้นฐาน</t>
  </si>
  <si>
    <t>สำนักประสานและพัฒนา</t>
  </si>
  <si>
    <t>คณะกรรมการส่งเสริม</t>
  </si>
  <si>
    <t>สนง.คณะกรรมการ</t>
  </si>
  <si>
    <t>สำนักบริหารงาน</t>
  </si>
  <si>
    <t>สังกัด  Jurisdiction</t>
  </si>
  <si>
    <t>ชั้นเรียน</t>
  </si>
  <si>
    <t>NUMBER OF STUDENTS BY JURISDICTION, SEX AND GRADE: ACADEMIC YEAR 2006</t>
  </si>
  <si>
    <t>TABLE</t>
  </si>
  <si>
    <t>จำนวนนักเรียน จำแนกตามสังกัด  เพศ  และชั้นเรียน ปีการศึกษา 2549</t>
  </si>
  <si>
    <t xml:space="preserve">ตาราง     </t>
  </si>
</sst>
</file>

<file path=xl/styles.xml><?xml version="1.0" encoding="utf-8"?>
<styleSheet xmlns="http://schemas.openxmlformats.org/spreadsheetml/2006/main">
  <numFmts count="7">
    <numFmt numFmtId="187" formatCode="\ \ \ \ #,##0"/>
    <numFmt numFmtId="188" formatCode="\ \ \ #,##0"/>
    <numFmt numFmtId="189" formatCode="\ \ \ \ \ #,##0"/>
    <numFmt numFmtId="190" formatCode="\ \ #,##0"/>
    <numFmt numFmtId="191" formatCode="\ #,##0"/>
    <numFmt numFmtId="192" formatCode="\ \ \ \ \ \ \ \ #,##0"/>
    <numFmt numFmtId="193" formatCode="\ \ \ \ \ \ \ \ \ \ #,##0"/>
  </numFmts>
  <fonts count="11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5"/>
      <name val="AngsanaUPC"/>
      <family val="1"/>
      <charset val="222"/>
    </font>
    <font>
      <sz val="15"/>
      <name val="AngsanaUPC"/>
      <family val="1"/>
      <charset val="222"/>
    </font>
    <font>
      <b/>
      <sz val="12"/>
      <name val="AngsanaUPC"/>
      <family val="1"/>
      <charset val="222"/>
    </font>
    <font>
      <vertAlign val="superscript"/>
      <sz val="14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1" fillId="0" borderId="1" xfId="0" applyFont="1" applyBorder="1"/>
    <xf numFmtId="3" fontId="1" fillId="0" borderId="1" xfId="0" applyNumberFormat="1" applyFont="1" applyBorder="1"/>
    <xf numFmtId="0" fontId="3" fillId="0" borderId="0" xfId="0" applyFont="1" applyAlignment="1">
      <alignment horizontal="left" indent="1"/>
    </xf>
    <xf numFmtId="187" fontId="3" fillId="0" borderId="0" xfId="0" applyNumberFormat="1" applyFont="1" applyBorder="1" applyAlignment="1">
      <alignment horizontal="center" vertical="center"/>
    </xf>
    <xf numFmtId="188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Border="1" applyAlignment="1">
      <alignment horizontal="center" vertical="center"/>
    </xf>
    <xf numFmtId="190" fontId="3" fillId="0" borderId="0" xfId="0" applyNumberFormat="1" applyFont="1" applyBorder="1" applyAlignment="1">
      <alignment horizontal="center" vertical="center"/>
    </xf>
    <xf numFmtId="191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center" vertical="center"/>
    </xf>
    <xf numFmtId="192" fontId="3" fillId="0" borderId="0" xfId="0" applyNumberFormat="1" applyFont="1" applyBorder="1" applyAlignment="1">
      <alignment horizontal="center" vertical="center"/>
    </xf>
    <xf numFmtId="193" fontId="3" fillId="0" borderId="0" xfId="0" applyNumberFormat="1" applyFont="1" applyBorder="1" applyAlignment="1">
      <alignment horizontal="center" vertical="center"/>
    </xf>
    <xf numFmtId="190" fontId="3" fillId="0" borderId="0" xfId="0" quotePrefix="1" applyNumberFormat="1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/>
    <xf numFmtId="3" fontId="6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8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</cellXfs>
  <cellStyles count="2">
    <cellStyle name="Enghead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"/>
  <sheetViews>
    <sheetView showGridLines="0" tabSelected="1" topLeftCell="C1" workbookViewId="0">
      <selection activeCell="J11" sqref="J11"/>
    </sheetView>
  </sheetViews>
  <sheetFormatPr defaultRowHeight="21"/>
  <cols>
    <col min="1" max="1" width="2.140625" style="1" customWidth="1"/>
    <col min="2" max="2" width="6.85546875" style="1" customWidth="1"/>
    <col min="3" max="3" width="6.28515625" style="1" customWidth="1"/>
    <col min="4" max="4" width="3" style="1" customWidth="1"/>
    <col min="5" max="7" width="7" style="1" customWidth="1"/>
    <col min="8" max="8" width="1.7109375" style="1" customWidth="1"/>
    <col min="9" max="11" width="7" style="1" customWidth="1"/>
    <col min="12" max="12" width="1.7109375" style="1" customWidth="1"/>
    <col min="13" max="15" width="7" style="1" customWidth="1"/>
    <col min="16" max="16" width="1.7109375" style="1" customWidth="1"/>
    <col min="17" max="19" width="7" style="1" customWidth="1"/>
    <col min="20" max="20" width="1.7109375" style="1" customWidth="1"/>
    <col min="21" max="23" width="7" style="1" customWidth="1"/>
    <col min="24" max="24" width="0.85546875" style="1" customWidth="1"/>
    <col min="25" max="25" width="15.5703125" style="1" customWidth="1"/>
    <col min="26" max="16384" width="9.140625" style="1"/>
  </cols>
  <sheetData>
    <row r="1" spans="1:25" ht="21" customHeight="1"/>
    <row r="2" spans="1:25" s="43" customFormat="1">
      <c r="B2" s="43" t="s">
        <v>66</v>
      </c>
      <c r="C2" s="42">
        <v>3.11</v>
      </c>
      <c r="D2" s="43" t="s">
        <v>65</v>
      </c>
    </row>
    <row r="3" spans="1:25" s="41" customFormat="1" ht="19.5" customHeight="1">
      <c r="B3" s="41" t="s">
        <v>64</v>
      </c>
      <c r="C3" s="42">
        <v>3.11</v>
      </c>
      <c r="D3" s="41" t="s">
        <v>63</v>
      </c>
    </row>
    <row r="4" spans="1:25" ht="3" customHeight="1"/>
    <row r="5" spans="1:25" s="8" customFormat="1" ht="17.45" customHeight="1">
      <c r="A5" s="40" t="s">
        <v>62</v>
      </c>
      <c r="B5" s="40"/>
      <c r="C5" s="40"/>
      <c r="D5" s="40"/>
      <c r="E5" s="39" t="s">
        <v>61</v>
      </c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8"/>
      <c r="Y5" s="37"/>
    </row>
    <row r="6" spans="1:25" s="8" customFormat="1" ht="17.45" customHeight="1">
      <c r="A6" s="34"/>
      <c r="B6" s="34"/>
      <c r="C6" s="34"/>
      <c r="D6" s="34"/>
      <c r="M6" s="36" t="s">
        <v>60</v>
      </c>
      <c r="N6" s="36"/>
      <c r="O6" s="36"/>
      <c r="P6" s="31"/>
    </row>
    <row r="7" spans="1:25" s="8" customFormat="1" ht="17.45" customHeight="1">
      <c r="A7" s="34"/>
      <c r="B7" s="34"/>
      <c r="C7" s="34"/>
      <c r="D7" s="34"/>
      <c r="E7" s="36" t="s">
        <v>45</v>
      </c>
      <c r="F7" s="36"/>
      <c r="G7" s="36"/>
      <c r="H7" s="31"/>
      <c r="I7" s="36" t="s">
        <v>59</v>
      </c>
      <c r="J7" s="36"/>
      <c r="K7" s="36"/>
      <c r="L7" s="31"/>
      <c r="M7" s="36" t="s">
        <v>58</v>
      </c>
      <c r="N7" s="36"/>
      <c r="O7" s="36"/>
      <c r="P7" s="31"/>
      <c r="Q7" s="36" t="s">
        <v>57</v>
      </c>
      <c r="R7" s="36"/>
      <c r="S7" s="36"/>
      <c r="T7" s="31"/>
      <c r="U7" s="36"/>
      <c r="V7" s="36"/>
      <c r="W7" s="36"/>
      <c r="X7" s="31"/>
      <c r="Y7" s="31"/>
    </row>
    <row r="8" spans="1:25" s="8" customFormat="1" ht="17.45" customHeight="1">
      <c r="A8" s="34"/>
      <c r="B8" s="34"/>
      <c r="C8" s="34"/>
      <c r="D8" s="34"/>
      <c r="E8" s="36" t="s">
        <v>39</v>
      </c>
      <c r="F8" s="36"/>
      <c r="G8" s="36"/>
      <c r="H8" s="31"/>
      <c r="I8" s="36" t="s">
        <v>56</v>
      </c>
      <c r="J8" s="36"/>
      <c r="K8" s="36"/>
      <c r="L8" s="31"/>
      <c r="M8" s="36" t="s">
        <v>55</v>
      </c>
      <c r="N8" s="36"/>
      <c r="O8" s="36"/>
      <c r="P8" s="31"/>
      <c r="Q8" s="36" t="s">
        <v>54</v>
      </c>
      <c r="R8" s="36"/>
      <c r="S8" s="36"/>
      <c r="T8" s="31"/>
      <c r="U8" s="36" t="s">
        <v>53</v>
      </c>
      <c r="V8" s="36"/>
      <c r="W8" s="36"/>
      <c r="X8" s="31"/>
      <c r="Y8" s="31" t="s">
        <v>52</v>
      </c>
    </row>
    <row r="9" spans="1:25" s="8" customFormat="1" ht="17.45" customHeight="1">
      <c r="A9" s="34"/>
      <c r="B9" s="34"/>
      <c r="C9" s="34"/>
      <c r="D9" s="34"/>
      <c r="I9" s="36" t="s">
        <v>51</v>
      </c>
      <c r="J9" s="36"/>
      <c r="K9" s="36"/>
      <c r="L9" s="31"/>
      <c r="M9" s="36" t="s">
        <v>50</v>
      </c>
      <c r="N9" s="36"/>
      <c r="O9" s="36"/>
      <c r="P9" s="31"/>
      <c r="Q9" s="36" t="s">
        <v>49</v>
      </c>
      <c r="R9" s="36"/>
      <c r="S9" s="36"/>
      <c r="T9" s="31"/>
      <c r="U9" s="36" t="s">
        <v>48</v>
      </c>
      <c r="V9" s="36"/>
      <c r="W9" s="36"/>
    </row>
    <row r="10" spans="1:25" s="8" customFormat="1" ht="17.45" customHeight="1">
      <c r="A10" s="34"/>
      <c r="B10" s="34"/>
      <c r="C10" s="34"/>
      <c r="D10" s="34"/>
      <c r="E10" s="27"/>
      <c r="F10" s="27"/>
      <c r="G10" s="27"/>
      <c r="I10" s="35" t="s">
        <v>47</v>
      </c>
      <c r="J10" s="35"/>
      <c r="K10" s="35"/>
      <c r="L10" s="31"/>
      <c r="M10" s="35" t="s">
        <v>47</v>
      </c>
      <c r="N10" s="35"/>
      <c r="O10" s="35"/>
      <c r="P10" s="31"/>
      <c r="Q10" s="35" t="s">
        <v>46</v>
      </c>
      <c r="R10" s="35"/>
      <c r="S10" s="35"/>
      <c r="T10" s="31"/>
      <c r="U10" s="27"/>
      <c r="V10" s="27"/>
      <c r="W10" s="27"/>
    </row>
    <row r="11" spans="1:25" s="8" customFormat="1" ht="17.45" customHeight="1">
      <c r="A11" s="34"/>
      <c r="B11" s="34"/>
      <c r="C11" s="34"/>
      <c r="D11" s="34"/>
      <c r="E11" s="33" t="s">
        <v>45</v>
      </c>
      <c r="F11" s="33" t="s">
        <v>44</v>
      </c>
      <c r="G11" s="32" t="s">
        <v>43</v>
      </c>
      <c r="H11" s="32"/>
      <c r="I11" s="33" t="s">
        <v>45</v>
      </c>
      <c r="J11" s="33" t="s">
        <v>44</v>
      </c>
      <c r="K11" s="32" t="s">
        <v>43</v>
      </c>
      <c r="L11" s="32"/>
      <c r="M11" s="33" t="s">
        <v>45</v>
      </c>
      <c r="N11" s="33" t="s">
        <v>44</v>
      </c>
      <c r="O11" s="32" t="s">
        <v>43</v>
      </c>
      <c r="P11" s="32"/>
      <c r="Q11" s="33" t="s">
        <v>45</v>
      </c>
      <c r="R11" s="33" t="s">
        <v>44</v>
      </c>
      <c r="S11" s="32" t="s">
        <v>43</v>
      </c>
      <c r="T11" s="32"/>
      <c r="U11" s="33" t="s">
        <v>45</v>
      </c>
      <c r="V11" s="33" t="s">
        <v>44</v>
      </c>
      <c r="W11" s="32" t="s">
        <v>43</v>
      </c>
      <c r="X11" s="31"/>
    </row>
    <row r="12" spans="1:25" s="8" customFormat="1" ht="17.45" customHeight="1">
      <c r="A12" s="30"/>
      <c r="B12" s="30"/>
      <c r="C12" s="30"/>
      <c r="D12" s="30"/>
      <c r="E12" s="29" t="s">
        <v>39</v>
      </c>
      <c r="F12" s="29" t="s">
        <v>42</v>
      </c>
      <c r="G12" s="29" t="s">
        <v>41</v>
      </c>
      <c r="H12" s="29"/>
      <c r="I12" s="29" t="s">
        <v>39</v>
      </c>
      <c r="J12" s="29" t="s">
        <v>42</v>
      </c>
      <c r="K12" s="29" t="s">
        <v>41</v>
      </c>
      <c r="L12" s="29"/>
      <c r="M12" s="29" t="s">
        <v>39</v>
      </c>
      <c r="N12" s="29" t="s">
        <v>42</v>
      </c>
      <c r="O12" s="29" t="s">
        <v>41</v>
      </c>
      <c r="P12" s="29"/>
      <c r="Q12" s="29" t="s">
        <v>39</v>
      </c>
      <c r="R12" s="29" t="s">
        <v>42</v>
      </c>
      <c r="S12" s="29" t="s">
        <v>41</v>
      </c>
      <c r="T12" s="29"/>
      <c r="U12" s="29" t="s">
        <v>39</v>
      </c>
      <c r="V12" s="29" t="s">
        <v>42</v>
      </c>
      <c r="W12" s="29" t="s">
        <v>41</v>
      </c>
      <c r="X12" s="28"/>
      <c r="Y12" s="27"/>
    </row>
    <row r="13" spans="1:25" s="22" customFormat="1" ht="21.75" customHeight="1">
      <c r="A13" s="26" t="s">
        <v>40</v>
      </c>
      <c r="B13" s="26"/>
      <c r="C13" s="26"/>
      <c r="D13" s="26"/>
      <c r="E13" s="25">
        <f>SUM(F13:G13)</f>
        <v>165235</v>
      </c>
      <c r="F13" s="25">
        <f>SUM(J13,N13,R13,V13)</f>
        <v>83586</v>
      </c>
      <c r="G13" s="25">
        <f>SUM(K13,O13,S13,W13)</f>
        <v>81649</v>
      </c>
      <c r="H13" s="25"/>
      <c r="I13" s="25">
        <f>SUM(J13:K13)</f>
        <v>118043</v>
      </c>
      <c r="J13" s="25">
        <f>SUM(J14:J29)</f>
        <v>59751</v>
      </c>
      <c r="K13" s="25">
        <f>SUM(K14:K29)</f>
        <v>58292</v>
      </c>
      <c r="L13" s="25"/>
      <c r="M13" s="25">
        <f>SUM(N13:O13)</f>
        <v>35065</v>
      </c>
      <c r="N13" s="25">
        <f>SUM(N14:N29)</f>
        <v>17644</v>
      </c>
      <c r="O13" s="25">
        <f>SUM(O14:O29)</f>
        <v>17421</v>
      </c>
      <c r="P13" s="25"/>
      <c r="Q13" s="25">
        <f>SUM(R13:S13)</f>
        <v>8344</v>
      </c>
      <c r="R13" s="25">
        <f>SUM(R14:R29)</f>
        <v>4329</v>
      </c>
      <c r="S13" s="25">
        <f>SUM(S14:S29)</f>
        <v>4015</v>
      </c>
      <c r="T13" s="25"/>
      <c r="U13" s="25">
        <f>SUM(V13:W13)</f>
        <v>3783</v>
      </c>
      <c r="V13" s="25">
        <f>SUM(V14:V29)</f>
        <v>1862</v>
      </c>
      <c r="W13" s="25">
        <f>SUM(W14:W29)</f>
        <v>1921</v>
      </c>
      <c r="X13" s="24"/>
      <c r="Y13" s="23" t="s">
        <v>39</v>
      </c>
    </row>
    <row r="14" spans="1:25" s="8" customFormat="1" ht="16.5" customHeight="1">
      <c r="B14" s="8" t="s">
        <v>38</v>
      </c>
      <c r="E14" s="12">
        <f>SUM(F14:G14)</f>
        <v>2311</v>
      </c>
      <c r="F14" s="15">
        <f>SUM(J14,N14,R14,V14)</f>
        <v>1145</v>
      </c>
      <c r="G14" s="15">
        <f>SUM(K14,O14,S14,W14)</f>
        <v>1166</v>
      </c>
      <c r="H14" s="15"/>
      <c r="I14" s="13" t="s">
        <v>31</v>
      </c>
      <c r="J14" s="18" t="s">
        <v>31</v>
      </c>
      <c r="K14" s="18" t="s">
        <v>31</v>
      </c>
      <c r="L14" s="18"/>
      <c r="M14" s="15">
        <f>SUM(N14:O14)</f>
        <v>2158</v>
      </c>
      <c r="N14" s="15">
        <v>1074</v>
      </c>
      <c r="O14" s="15">
        <v>1084</v>
      </c>
      <c r="P14" s="15"/>
      <c r="Q14" s="18" t="s">
        <v>31</v>
      </c>
      <c r="R14" s="18" t="s">
        <v>31</v>
      </c>
      <c r="S14" s="18" t="s">
        <v>31</v>
      </c>
      <c r="T14" s="18"/>
      <c r="U14" s="13">
        <f>SUM(V14:W14)</f>
        <v>153</v>
      </c>
      <c r="V14" s="14">
        <v>71</v>
      </c>
      <c r="W14" s="14">
        <v>82</v>
      </c>
      <c r="Y14" s="11" t="s">
        <v>37</v>
      </c>
    </row>
    <row r="15" spans="1:25" s="8" customFormat="1" ht="16.5" customHeight="1">
      <c r="B15" s="8" t="s">
        <v>36</v>
      </c>
      <c r="E15" s="15">
        <f>SUM(F15:G15)</f>
        <v>11099</v>
      </c>
      <c r="F15" s="15">
        <f>SUM(J15,N15,R15,V15)</f>
        <v>5661</v>
      </c>
      <c r="G15" s="15">
        <f>SUM(K15,O15,S15,W15)</f>
        <v>5438</v>
      </c>
      <c r="H15" s="15"/>
      <c r="I15" s="13">
        <f>SUM(J15:K15)</f>
        <v>7435</v>
      </c>
      <c r="J15" s="15">
        <v>3842</v>
      </c>
      <c r="K15" s="15">
        <v>3593</v>
      </c>
      <c r="L15" s="15"/>
      <c r="M15" s="15">
        <f>SUM(N15:O15)</f>
        <v>2781</v>
      </c>
      <c r="N15" s="15">
        <v>1383</v>
      </c>
      <c r="O15" s="15">
        <v>1398</v>
      </c>
      <c r="P15" s="15"/>
      <c r="Q15" s="13">
        <f>SUM(R15:S15)</f>
        <v>744</v>
      </c>
      <c r="R15" s="13">
        <v>367</v>
      </c>
      <c r="S15" s="13">
        <v>377</v>
      </c>
      <c r="T15" s="13"/>
      <c r="U15" s="14">
        <f>SUM(V15:W15)</f>
        <v>139</v>
      </c>
      <c r="V15" s="14">
        <v>69</v>
      </c>
      <c r="W15" s="14">
        <v>70</v>
      </c>
      <c r="Y15" s="11" t="s">
        <v>35</v>
      </c>
    </row>
    <row r="16" spans="1:25" s="8" customFormat="1" ht="16.5" customHeight="1">
      <c r="B16" s="8" t="s">
        <v>34</v>
      </c>
      <c r="E16" s="15">
        <f>SUM(F16:G16)</f>
        <v>11375</v>
      </c>
      <c r="F16" s="15">
        <f>SUM(J16,N16,R16,V16)</f>
        <v>5792</v>
      </c>
      <c r="G16" s="15">
        <f>SUM(K16,O16,S16,W16)</f>
        <v>5583</v>
      </c>
      <c r="H16" s="15"/>
      <c r="I16" s="13">
        <f>SUM(J16:K16)</f>
        <v>7917</v>
      </c>
      <c r="J16" s="21">
        <v>4056</v>
      </c>
      <c r="K16" s="21">
        <v>3861</v>
      </c>
      <c r="L16" s="21"/>
      <c r="M16" s="15">
        <f>SUM(N16:O16)</f>
        <v>2736</v>
      </c>
      <c r="N16" s="15">
        <v>1367</v>
      </c>
      <c r="O16" s="15">
        <v>1369</v>
      </c>
      <c r="P16" s="15"/>
      <c r="Q16" s="13">
        <f>SUM(R16:S16)</f>
        <v>585</v>
      </c>
      <c r="R16" s="13">
        <v>303</v>
      </c>
      <c r="S16" s="13">
        <v>282</v>
      </c>
      <c r="T16" s="13"/>
      <c r="U16" s="14">
        <f>SUM(V16:W16)</f>
        <v>137</v>
      </c>
      <c r="V16" s="14">
        <v>66</v>
      </c>
      <c r="W16" s="14">
        <v>71</v>
      </c>
      <c r="Y16" s="11" t="s">
        <v>33</v>
      </c>
    </row>
    <row r="17" spans="1:25" s="8" customFormat="1" ht="16.5" customHeight="1">
      <c r="B17" s="8" t="s">
        <v>32</v>
      </c>
      <c r="E17" s="12">
        <f>SUM(F17:G17)</f>
        <v>1112</v>
      </c>
      <c r="F17" s="14">
        <f>SUM(J17,N17,R17,V17)</f>
        <v>537</v>
      </c>
      <c r="G17" s="14">
        <f>SUM(K17,O17,S17,W17)</f>
        <v>575</v>
      </c>
      <c r="H17" s="14"/>
      <c r="I17" s="20" t="s">
        <v>31</v>
      </c>
      <c r="J17" s="19" t="s">
        <v>31</v>
      </c>
      <c r="K17" s="19" t="s">
        <v>31</v>
      </c>
      <c r="L17" s="19"/>
      <c r="M17" s="15" t="s">
        <v>31</v>
      </c>
      <c r="N17" s="15" t="s">
        <v>31</v>
      </c>
      <c r="O17" s="15" t="s">
        <v>31</v>
      </c>
      <c r="P17" s="15"/>
      <c r="Q17" s="18">
        <f>SUM(R17:S17)</f>
        <v>1112</v>
      </c>
      <c r="R17" s="13">
        <v>537</v>
      </c>
      <c r="S17" s="13">
        <v>575</v>
      </c>
      <c r="T17" s="13"/>
      <c r="U17" s="17" t="s">
        <v>31</v>
      </c>
      <c r="V17" s="17" t="s">
        <v>31</v>
      </c>
      <c r="W17" s="17" t="s">
        <v>31</v>
      </c>
      <c r="Y17" s="11" t="s">
        <v>30</v>
      </c>
    </row>
    <row r="18" spans="1:25" s="8" customFormat="1" ht="16.5" customHeight="1">
      <c r="B18" s="8" t="s">
        <v>29</v>
      </c>
      <c r="E18" s="15">
        <f>SUM(F18:G18)</f>
        <v>12418</v>
      </c>
      <c r="F18" s="15">
        <f>SUM(J18,N18,R18,V18)</f>
        <v>6485</v>
      </c>
      <c r="G18" s="15">
        <f>SUM(K18,O18,S18,W18)</f>
        <v>5933</v>
      </c>
      <c r="H18" s="15"/>
      <c r="I18" s="13">
        <f>SUM(J18:K18)</f>
        <v>8729</v>
      </c>
      <c r="J18" s="15">
        <v>4627</v>
      </c>
      <c r="K18" s="15">
        <v>4102</v>
      </c>
      <c r="L18" s="15"/>
      <c r="M18" s="15">
        <f>SUM(N18:O18)</f>
        <v>2915</v>
      </c>
      <c r="N18" s="15">
        <v>1459</v>
      </c>
      <c r="O18" s="15">
        <v>1456</v>
      </c>
      <c r="P18" s="15"/>
      <c r="Q18" s="13">
        <f>SUM(R18:S18)</f>
        <v>668</v>
      </c>
      <c r="R18" s="13">
        <v>349</v>
      </c>
      <c r="S18" s="13">
        <v>319</v>
      </c>
      <c r="T18" s="13"/>
      <c r="U18" s="14">
        <f>SUM(V18:W18)</f>
        <v>106</v>
      </c>
      <c r="V18" s="14">
        <v>50</v>
      </c>
      <c r="W18" s="14">
        <v>56</v>
      </c>
      <c r="Y18" s="11" t="s">
        <v>28</v>
      </c>
    </row>
    <row r="19" spans="1:25" s="8" customFormat="1" ht="16.5" customHeight="1">
      <c r="B19" s="8" t="s">
        <v>27</v>
      </c>
      <c r="E19" s="15">
        <f>SUM(F19:G19)</f>
        <v>12355</v>
      </c>
      <c r="F19" s="15">
        <f>SUM(J19,N19,R19,V19)</f>
        <v>6352</v>
      </c>
      <c r="G19" s="15">
        <f>SUM(K19,O19,S19,W19)</f>
        <v>6003</v>
      </c>
      <c r="H19" s="15"/>
      <c r="I19" s="13">
        <f>SUM(J19:K19)</f>
        <v>8544</v>
      </c>
      <c r="J19" s="15">
        <v>4464</v>
      </c>
      <c r="K19" s="15">
        <v>4080</v>
      </c>
      <c r="L19" s="15"/>
      <c r="M19" s="15">
        <f>SUM(N19:O19)</f>
        <v>2969</v>
      </c>
      <c r="N19" s="15">
        <v>1454</v>
      </c>
      <c r="O19" s="15">
        <v>1515</v>
      </c>
      <c r="P19" s="15"/>
      <c r="Q19" s="13">
        <f>SUM(R19:S19)</f>
        <v>738</v>
      </c>
      <c r="R19" s="13">
        <v>386</v>
      </c>
      <c r="S19" s="13">
        <v>352</v>
      </c>
      <c r="T19" s="13"/>
      <c r="U19" s="13">
        <f>SUM(V19:W19)</f>
        <v>104</v>
      </c>
      <c r="V19" s="14">
        <v>48</v>
      </c>
      <c r="W19" s="14">
        <v>56</v>
      </c>
      <c r="Y19" s="11" t="s">
        <v>26</v>
      </c>
    </row>
    <row r="20" spans="1:25" ht="16.5" customHeight="1">
      <c r="B20" s="8" t="s">
        <v>25</v>
      </c>
      <c r="E20" s="15">
        <f>SUM(F20:G20)</f>
        <v>13960</v>
      </c>
      <c r="F20" s="15">
        <f>SUM(J20,N20,R20,V20)</f>
        <v>7199</v>
      </c>
      <c r="G20" s="15">
        <f>SUM(K20,O20,S20,W20)</f>
        <v>6761</v>
      </c>
      <c r="H20" s="15"/>
      <c r="I20" s="13">
        <f>SUM(J20:K20)</f>
        <v>9777</v>
      </c>
      <c r="J20" s="15">
        <v>5095</v>
      </c>
      <c r="K20" s="15">
        <v>4682</v>
      </c>
      <c r="L20" s="15"/>
      <c r="M20" s="15">
        <f>SUM(N20:O20)</f>
        <v>3335</v>
      </c>
      <c r="N20" s="15">
        <v>1653</v>
      </c>
      <c r="O20" s="15">
        <v>1682</v>
      </c>
      <c r="P20" s="15"/>
      <c r="Q20" s="13">
        <f>SUM(R20:S20)</f>
        <v>741</v>
      </c>
      <c r="R20" s="13">
        <v>391</v>
      </c>
      <c r="S20" s="13">
        <v>350</v>
      </c>
      <c r="T20" s="13"/>
      <c r="U20" s="13">
        <f>SUM(V20:W20)</f>
        <v>107</v>
      </c>
      <c r="V20" s="14">
        <v>60</v>
      </c>
      <c r="W20" s="14">
        <v>47</v>
      </c>
      <c r="Y20" s="11" t="s">
        <v>24</v>
      </c>
    </row>
    <row r="21" spans="1:25" ht="16.5" customHeight="1">
      <c r="B21" s="8" t="s">
        <v>23</v>
      </c>
      <c r="E21" s="15">
        <f>SUM(F21:G21)</f>
        <v>14888</v>
      </c>
      <c r="F21" s="15">
        <f>SUM(J21,N21,R21,V21)</f>
        <v>7683</v>
      </c>
      <c r="G21" s="15">
        <f>SUM(K21,O21,S21,W21)</f>
        <v>7205</v>
      </c>
      <c r="H21" s="15"/>
      <c r="I21" s="15">
        <f>SUM(J21:K21)</f>
        <v>10457</v>
      </c>
      <c r="J21" s="15">
        <v>5419</v>
      </c>
      <c r="K21" s="15">
        <v>5038</v>
      </c>
      <c r="L21" s="15"/>
      <c r="M21" s="15">
        <f>SUM(N21:O21)</f>
        <v>3588</v>
      </c>
      <c r="N21" s="15">
        <v>1807</v>
      </c>
      <c r="O21" s="15">
        <v>1781</v>
      </c>
      <c r="P21" s="15"/>
      <c r="Q21" s="13">
        <f>SUM(R21:S21)</f>
        <v>736</v>
      </c>
      <c r="R21" s="13">
        <v>398</v>
      </c>
      <c r="S21" s="13">
        <v>338</v>
      </c>
      <c r="T21" s="13"/>
      <c r="U21" s="13">
        <f>SUM(V21:W21)</f>
        <v>107</v>
      </c>
      <c r="V21" s="14">
        <v>59</v>
      </c>
      <c r="W21" s="14">
        <v>48</v>
      </c>
      <c r="Y21" s="11" t="s">
        <v>22</v>
      </c>
    </row>
    <row r="22" spans="1:25" ht="16.5" customHeight="1">
      <c r="B22" s="8" t="s">
        <v>21</v>
      </c>
      <c r="E22" s="15">
        <f>SUM(F22:G22)</f>
        <v>14599</v>
      </c>
      <c r="F22" s="15">
        <f>SUM(J22,N22,R22,V22)</f>
        <v>7630</v>
      </c>
      <c r="G22" s="15">
        <f>SUM(K22,O22,S22,W22)</f>
        <v>6969</v>
      </c>
      <c r="H22" s="15"/>
      <c r="I22" s="15">
        <f>SUM(J22:K22)</f>
        <v>10341</v>
      </c>
      <c r="J22" s="15">
        <v>5505</v>
      </c>
      <c r="K22" s="15">
        <v>4836</v>
      </c>
      <c r="L22" s="15"/>
      <c r="M22" s="15">
        <f>SUM(N22:O22)</f>
        <v>3450</v>
      </c>
      <c r="N22" s="15">
        <v>1687</v>
      </c>
      <c r="O22" s="15">
        <v>1763</v>
      </c>
      <c r="P22" s="15"/>
      <c r="Q22" s="13">
        <f>SUM(R22:S22)</f>
        <v>700</v>
      </c>
      <c r="R22" s="13">
        <v>381</v>
      </c>
      <c r="S22" s="13">
        <v>319</v>
      </c>
      <c r="T22" s="13"/>
      <c r="U22" s="13">
        <f>SUM(V22:W22)</f>
        <v>108</v>
      </c>
      <c r="V22" s="14">
        <v>57</v>
      </c>
      <c r="W22" s="14">
        <v>51</v>
      </c>
      <c r="Y22" s="11" t="s">
        <v>20</v>
      </c>
    </row>
    <row r="23" spans="1:25" ht="16.5" customHeight="1">
      <c r="B23" s="8" t="s">
        <v>19</v>
      </c>
      <c r="E23" s="15">
        <f>SUM(F23:G23)</f>
        <v>14144</v>
      </c>
      <c r="F23" s="15">
        <f>SUM(J23,N23,R23,V23)</f>
        <v>7382</v>
      </c>
      <c r="G23" s="15">
        <f>SUM(K23,O23,S23,W23)</f>
        <v>6762</v>
      </c>
      <c r="H23" s="15"/>
      <c r="I23" s="15">
        <f>SUM(J23:K23)</f>
        <v>10049</v>
      </c>
      <c r="J23" s="15">
        <v>5336</v>
      </c>
      <c r="K23" s="15">
        <v>4713</v>
      </c>
      <c r="L23" s="15"/>
      <c r="M23" s="15">
        <f>SUM(N23:O23)</f>
        <v>3271</v>
      </c>
      <c r="N23" s="15">
        <v>1616</v>
      </c>
      <c r="O23" s="15">
        <v>1655</v>
      </c>
      <c r="P23" s="15"/>
      <c r="Q23" s="13">
        <f>SUM(R23:S23)</f>
        <v>719</v>
      </c>
      <c r="R23" s="13">
        <v>377</v>
      </c>
      <c r="S23" s="13">
        <v>342</v>
      </c>
      <c r="T23" s="13"/>
      <c r="U23" s="13">
        <f>SUM(V23:W23)</f>
        <v>105</v>
      </c>
      <c r="V23" s="14">
        <v>53</v>
      </c>
      <c r="W23" s="14">
        <v>52</v>
      </c>
      <c r="Y23" s="11" t="s">
        <v>18</v>
      </c>
    </row>
    <row r="24" spans="1:25" ht="16.5" customHeight="1">
      <c r="B24" s="8" t="s">
        <v>17</v>
      </c>
      <c r="E24" s="15">
        <f>SUM(F24:G24)</f>
        <v>14083</v>
      </c>
      <c r="F24" s="15">
        <f>SUM(J24,N24,R24,V24)</f>
        <v>7329</v>
      </c>
      <c r="G24" s="15">
        <f>SUM(K24,O24,S24,W24)</f>
        <v>6754</v>
      </c>
      <c r="H24" s="15"/>
      <c r="I24" s="16">
        <f>SUM(J24:K24)</f>
        <v>10956</v>
      </c>
      <c r="J24" s="15">
        <v>5702</v>
      </c>
      <c r="K24" s="15">
        <v>5254</v>
      </c>
      <c r="L24" s="15"/>
      <c r="M24" s="15">
        <f>SUM(N24:O24)</f>
        <v>2147</v>
      </c>
      <c r="N24" s="13">
        <v>1108</v>
      </c>
      <c r="O24" s="13">
        <v>1039</v>
      </c>
      <c r="P24" s="13"/>
      <c r="Q24" s="13">
        <f>SUM(R24:S24)</f>
        <v>575</v>
      </c>
      <c r="R24" s="13">
        <v>305</v>
      </c>
      <c r="S24" s="13">
        <v>270</v>
      </c>
      <c r="T24" s="13"/>
      <c r="U24" s="13">
        <f>SUM(V24:W24)</f>
        <v>405</v>
      </c>
      <c r="V24" s="13">
        <v>214</v>
      </c>
      <c r="W24" s="12">
        <v>191</v>
      </c>
      <c r="Y24" s="11" t="s">
        <v>16</v>
      </c>
    </row>
    <row r="25" spans="1:25" ht="16.5" customHeight="1">
      <c r="B25" s="8" t="s">
        <v>15</v>
      </c>
      <c r="E25" s="15">
        <f>SUM(F25:G25)</f>
        <v>13354</v>
      </c>
      <c r="F25" s="15">
        <f>SUM(J25,N25,R25,V25)</f>
        <v>6814</v>
      </c>
      <c r="G25" s="15">
        <f>SUM(K25,O25,S25,W25)</f>
        <v>6540</v>
      </c>
      <c r="H25" s="15"/>
      <c r="I25" s="16">
        <f>SUM(J25:K25)</f>
        <v>10608</v>
      </c>
      <c r="J25" s="15">
        <v>5365</v>
      </c>
      <c r="K25" s="15">
        <v>5243</v>
      </c>
      <c r="L25" s="15"/>
      <c r="M25" s="15">
        <f>SUM(N25:O25)</f>
        <v>1893</v>
      </c>
      <c r="N25" s="13">
        <v>1033</v>
      </c>
      <c r="O25" s="14">
        <v>860</v>
      </c>
      <c r="P25" s="14"/>
      <c r="Q25" s="13">
        <f>SUM(R25:S25)</f>
        <v>494</v>
      </c>
      <c r="R25" s="13">
        <v>251</v>
      </c>
      <c r="S25" s="13">
        <v>243</v>
      </c>
      <c r="T25" s="13"/>
      <c r="U25" s="13">
        <f>SUM(V25:W25)</f>
        <v>359</v>
      </c>
      <c r="V25" s="13">
        <v>165</v>
      </c>
      <c r="W25" s="12">
        <v>194</v>
      </c>
      <c r="Y25" s="11" t="s">
        <v>14</v>
      </c>
    </row>
    <row r="26" spans="1:25" ht="16.5" customHeight="1">
      <c r="B26" s="8" t="s">
        <v>13</v>
      </c>
      <c r="E26" s="15">
        <f>SUM(F26:G26)</f>
        <v>12746</v>
      </c>
      <c r="F26" s="15">
        <f>SUM(J26,N26,R26,V26)</f>
        <v>6464</v>
      </c>
      <c r="G26" s="15">
        <f>SUM(K26,O26,S26,W26)</f>
        <v>6282</v>
      </c>
      <c r="H26" s="15"/>
      <c r="I26" s="16">
        <f>SUM(J26:K26)</f>
        <v>10158</v>
      </c>
      <c r="J26" s="15">
        <v>5142</v>
      </c>
      <c r="K26" s="15">
        <v>5016</v>
      </c>
      <c r="L26" s="15"/>
      <c r="M26" s="15">
        <f>SUM(N26:O26)</f>
        <v>1864</v>
      </c>
      <c r="N26" s="14">
        <v>949</v>
      </c>
      <c r="O26" s="14">
        <v>915</v>
      </c>
      <c r="P26" s="14"/>
      <c r="Q26" s="13">
        <f>SUM(R26:S26)</f>
        <v>403</v>
      </c>
      <c r="R26" s="13">
        <v>219</v>
      </c>
      <c r="S26" s="13">
        <v>184</v>
      </c>
      <c r="T26" s="13"/>
      <c r="U26" s="13">
        <f>SUM(V26:W26)</f>
        <v>321</v>
      </c>
      <c r="V26" s="13">
        <v>154</v>
      </c>
      <c r="W26" s="12">
        <v>167</v>
      </c>
      <c r="Y26" s="11" t="s">
        <v>12</v>
      </c>
    </row>
    <row r="27" spans="1:25" ht="16.5" customHeight="1">
      <c r="B27" s="8" t="s">
        <v>11</v>
      </c>
      <c r="E27" s="13">
        <f>SUM(F27:G27)</f>
        <v>6398</v>
      </c>
      <c r="F27" s="15">
        <f>SUM(J27,N27,R27,V27)</f>
        <v>2684</v>
      </c>
      <c r="G27" s="15">
        <f>SUM(K27,O27,S27,W27)</f>
        <v>3714</v>
      </c>
      <c r="H27" s="15"/>
      <c r="I27" s="13">
        <f>SUM(J27:K27)</f>
        <v>4873</v>
      </c>
      <c r="J27" s="15">
        <v>1934</v>
      </c>
      <c r="K27" s="15">
        <v>2939</v>
      </c>
      <c r="L27" s="15"/>
      <c r="M27" s="14">
        <f>SUM(N27:O27)</f>
        <v>897</v>
      </c>
      <c r="N27" s="14">
        <v>421</v>
      </c>
      <c r="O27" s="14">
        <v>476</v>
      </c>
      <c r="P27" s="14"/>
      <c r="Q27" s="12">
        <f>SUM(R27:S27)</f>
        <v>51</v>
      </c>
      <c r="R27" s="12">
        <v>31</v>
      </c>
      <c r="S27" s="12">
        <v>20</v>
      </c>
      <c r="T27" s="12"/>
      <c r="U27" s="13">
        <f>SUM(V27:W27)</f>
        <v>577</v>
      </c>
      <c r="V27" s="13">
        <v>298</v>
      </c>
      <c r="W27" s="12">
        <v>279</v>
      </c>
      <c r="Y27" s="11" t="s">
        <v>10</v>
      </c>
    </row>
    <row r="28" spans="1:25" ht="16.5" customHeight="1">
      <c r="B28" s="8" t="s">
        <v>9</v>
      </c>
      <c r="E28" s="13">
        <f>SUM(F28:G28)</f>
        <v>5390</v>
      </c>
      <c r="F28" s="15">
        <f>SUM(J28,N28,R28,V28)</f>
        <v>2284</v>
      </c>
      <c r="G28" s="15">
        <f>SUM(K28,O28,S28,W28)</f>
        <v>3106</v>
      </c>
      <c r="H28" s="15"/>
      <c r="I28" s="13">
        <f>SUM(J28:K28)</f>
        <v>4250</v>
      </c>
      <c r="J28" s="15">
        <v>1658</v>
      </c>
      <c r="K28" s="15">
        <v>2592</v>
      </c>
      <c r="L28" s="15"/>
      <c r="M28" s="14">
        <f>SUM(N28:O28)</f>
        <v>565</v>
      </c>
      <c r="N28" s="14">
        <v>345</v>
      </c>
      <c r="O28" s="14">
        <v>220</v>
      </c>
      <c r="P28" s="14"/>
      <c r="Q28" s="12">
        <f>SUM(R28:S28)</f>
        <v>44</v>
      </c>
      <c r="R28" s="12">
        <v>19</v>
      </c>
      <c r="S28" s="12">
        <v>25</v>
      </c>
      <c r="T28" s="12"/>
      <c r="U28" s="13">
        <f>SUM(V28:W28)</f>
        <v>531</v>
      </c>
      <c r="V28" s="13">
        <v>262</v>
      </c>
      <c r="W28" s="12">
        <v>269</v>
      </c>
      <c r="Y28" s="11" t="s">
        <v>8</v>
      </c>
    </row>
    <row r="29" spans="1:25" ht="16.5" customHeight="1">
      <c r="B29" s="8" t="s">
        <v>7</v>
      </c>
      <c r="E29" s="13">
        <f>SUM(F29:G29)</f>
        <v>5003</v>
      </c>
      <c r="F29" s="15">
        <f>SUM(J29,N29,R29,V29)</f>
        <v>2145</v>
      </c>
      <c r="G29" s="15">
        <f>SUM(K29,O29,S29,W29)</f>
        <v>2858</v>
      </c>
      <c r="H29" s="15"/>
      <c r="I29" s="13">
        <f>SUM(J29:K29)</f>
        <v>3949</v>
      </c>
      <c r="J29" s="15">
        <v>1606</v>
      </c>
      <c r="K29" s="15">
        <v>2343</v>
      </c>
      <c r="L29" s="15"/>
      <c r="M29" s="14">
        <f>SUM(N29:O29)</f>
        <v>496</v>
      </c>
      <c r="N29" s="14">
        <v>288</v>
      </c>
      <c r="O29" s="14">
        <v>208</v>
      </c>
      <c r="P29" s="14"/>
      <c r="Q29" s="12">
        <f>SUM(R29:S29)</f>
        <v>34</v>
      </c>
      <c r="R29" s="12">
        <v>15</v>
      </c>
      <c r="S29" s="12">
        <v>19</v>
      </c>
      <c r="T29" s="12"/>
      <c r="U29" s="13">
        <f>SUM(V29:W29)</f>
        <v>524</v>
      </c>
      <c r="V29" s="13">
        <v>236</v>
      </c>
      <c r="W29" s="12">
        <v>288</v>
      </c>
      <c r="Y29" s="11" t="s">
        <v>6</v>
      </c>
    </row>
    <row r="30" spans="1:25" ht="3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10"/>
      <c r="R30" s="9"/>
      <c r="S30" s="9"/>
      <c r="T30" s="9"/>
      <c r="U30" s="9"/>
      <c r="V30" s="9"/>
      <c r="W30" s="9"/>
      <c r="X30" s="9"/>
      <c r="Y30" s="9"/>
    </row>
    <row r="31" spans="1:25" ht="2.25" customHeight="1"/>
    <row r="32" spans="1:25" s="4" customFormat="1" ht="20.25" customHeight="1">
      <c r="A32" s="1"/>
      <c r="B32" s="3" t="s">
        <v>5</v>
      </c>
      <c r="C32" s="7"/>
      <c r="D32" s="7"/>
      <c r="F32" s="7"/>
      <c r="G32" s="7"/>
      <c r="H32" s="7"/>
      <c r="J32" s="5"/>
      <c r="K32" s="6"/>
      <c r="L32" s="6"/>
      <c r="N32" s="5" t="s">
        <v>4</v>
      </c>
      <c r="Q32" s="8"/>
      <c r="R32" s="8"/>
    </row>
    <row r="33" spans="1:14" s="4" customFormat="1" ht="20.25" customHeight="1">
      <c r="A33" s="1"/>
      <c r="B33" s="3" t="s">
        <v>3</v>
      </c>
      <c r="C33" s="7"/>
      <c r="D33" s="7"/>
      <c r="F33" s="7"/>
      <c r="G33" s="7"/>
      <c r="H33" s="7"/>
      <c r="J33" s="5"/>
      <c r="K33" s="6"/>
      <c r="L33" s="6"/>
      <c r="N33" s="5" t="s">
        <v>2</v>
      </c>
    </row>
    <row r="34" spans="1:14" s="2" customFormat="1" ht="20.25" customHeight="1">
      <c r="A34" s="1"/>
      <c r="B34" s="3" t="s">
        <v>1</v>
      </c>
      <c r="C34" s="3"/>
      <c r="D34" s="3"/>
      <c r="F34" s="3"/>
      <c r="G34" s="3"/>
      <c r="H34" s="3"/>
      <c r="J34" s="3"/>
      <c r="K34" s="3"/>
      <c r="L34" s="3"/>
      <c r="N34" s="3" t="s">
        <v>0</v>
      </c>
    </row>
  </sheetData>
  <mergeCells count="21">
    <mergeCell ref="I9:K9"/>
    <mergeCell ref="Q9:S9"/>
    <mergeCell ref="M8:O8"/>
    <mergeCell ref="A13:D13"/>
    <mergeCell ref="M6:O6"/>
    <mergeCell ref="M10:O10"/>
    <mergeCell ref="I7:K7"/>
    <mergeCell ref="I8:K8"/>
    <mergeCell ref="I10:K10"/>
    <mergeCell ref="E8:G8"/>
    <mergeCell ref="M7:O7"/>
    <mergeCell ref="Q8:S8"/>
    <mergeCell ref="M9:O9"/>
    <mergeCell ref="U8:W8"/>
    <mergeCell ref="A5:D12"/>
    <mergeCell ref="U7:W7"/>
    <mergeCell ref="U9:W9"/>
    <mergeCell ref="Q10:S10"/>
    <mergeCell ref="Q7:S7"/>
    <mergeCell ref="E7:G7"/>
    <mergeCell ref="E5:W5"/>
  </mergeCells>
  <printOptions horizontalCentered="1"/>
  <pageMargins left="0.47244094488188981" right="0.47244094488188981" top="0.91338582677165359" bottom="0.39370078740157483" header="0.31496062992125984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2007-10-16T07:57:32Z</dcterms:created>
  <dcterms:modified xsi:type="dcterms:W3CDTF">2007-10-16T07:57:39Z</dcterms:modified>
</cp:coreProperties>
</file>