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1" sheetId="1" r:id="rId1"/>
  </sheets>
  <calcPr calcId="124519"/>
</workbook>
</file>

<file path=xl/calcChain.xml><?xml version="1.0" encoding="utf-8"?>
<calcChain xmlns="http://schemas.openxmlformats.org/spreadsheetml/2006/main">
  <c r="M43" i="1"/>
  <c r="L43"/>
  <c r="K43"/>
  <c r="J43"/>
  <c r="I43"/>
  <c r="H43"/>
  <c r="G43"/>
  <c r="F43"/>
  <c r="E43"/>
  <c r="M38"/>
  <c r="L38"/>
  <c r="K38"/>
  <c r="J38"/>
  <c r="I38"/>
  <c r="H38"/>
  <c r="G38"/>
  <c r="F38"/>
  <c r="E38"/>
  <c r="M23"/>
  <c r="L23"/>
  <c r="K23"/>
  <c r="K10" s="1"/>
  <c r="J23"/>
  <c r="I23"/>
  <c r="H23"/>
  <c r="G23"/>
  <c r="G10" s="1"/>
  <c r="F23"/>
  <c r="E23"/>
  <c r="M17"/>
  <c r="L17"/>
  <c r="K17"/>
  <c r="J17"/>
  <c r="I17"/>
  <c r="H17"/>
  <c r="G17"/>
  <c r="F17"/>
  <c r="E17"/>
  <c r="M11"/>
  <c r="M10" s="1"/>
  <c r="L11"/>
  <c r="L10" s="1"/>
  <c r="K11"/>
  <c r="J11"/>
  <c r="I11"/>
  <c r="I10" s="1"/>
  <c r="H11"/>
  <c r="H10" s="1"/>
  <c r="G11"/>
  <c r="F11"/>
  <c r="E11"/>
  <c r="E10" s="1"/>
  <c r="J10"/>
  <c r="F10"/>
</calcChain>
</file>

<file path=xl/sharedStrings.xml><?xml version="1.0" encoding="utf-8"?>
<sst xmlns="http://schemas.openxmlformats.org/spreadsheetml/2006/main" count="130" uniqueCount="102">
  <si>
    <t xml:space="preserve">ตาราง    </t>
  </si>
  <si>
    <t>จำนวนนักเรียนที่ออกกลางคัน จำแนกตามสาเหตุที่สำคัญ เป็นรายอำเภอ ปีการศึกษา  2553</t>
  </si>
  <si>
    <t>TABLE</t>
  </si>
  <si>
    <t>NUMBER OF STUDENTS DROPOUT OF SCHOOL BY IMPORTANT CAUSES AND DISTRICTS: ACADEMIC YEAR  2010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</si>
  <si>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</si>
  <si>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</si>
  <si>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</si>
  <si>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</si>
  <si>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</si>
  <si>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</si>
  <si>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</si>
  <si>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</si>
  <si>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</si>
  <si>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</si>
  <si>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</si>
  <si>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</si>
  <si>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</si>
  <si>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 's </t>
  </si>
  <si>
    <t>กรณีอื่นๆ</t>
  </si>
  <si>
    <t>Poor</t>
  </si>
  <si>
    <t>Family 's problem</t>
  </si>
  <si>
    <t>Married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</si>
  <si>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</si>
  <si>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</si>
  <si>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</si>
  <si>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</si>
  <si>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</si>
  <si>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</si>
  <si>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</si>
  <si>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</si>
  <si>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</si>
  <si>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>Total</t>
  </si>
  <si>
    <t xml:space="preserve"> พื้นที่การศึกษา เขต 1</t>
  </si>
  <si>
    <t>Educational Service Area 1</t>
  </si>
  <si>
    <t>เมืองอุบลราชธานี</t>
  </si>
  <si>
    <t>Muang Ubon Ratchathani</t>
  </si>
  <si>
    <t>เขื่องใน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</si>
  <si>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</si>
  <si>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</si>
  <si>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</si>
  <si>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</si>
  <si>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</si>
  <si>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</si>
  <si>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</si>
  <si>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 xml:space="preserve"> 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</si>
  <si>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</si>
  <si>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</si>
  <si>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</si>
  <si>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</si>
  <si>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</si>
  <si>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</si>
  <si>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</si>
  <si>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</si>
  <si>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</si>
  <si>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</si>
  <si>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</si>
  <si>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 xml:space="preserve"> 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</si>
  <si>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</si>
  <si>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</si>
  <si>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</si>
  <si>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</si>
  <si>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</si>
  <si>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</si>
  <si>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</si>
  <si>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</si>
  <si>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</si>
  <si>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</si>
  <si>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</si>
  <si>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>จำนวนนักเรียนที่ออกกลางคัน จำแนกตามสาเหตุที่สำคัญ เป็นรายอำเภอ ปีการศึกษา  2553 (ต่อ)</t>
  </si>
  <si>
    <t>NUMBER OF STUDENTS DROPOUT OF SCHOOL BY IMPORTANT CAUSES AND DISTRICTS: ACADEMIC YEAR  2010  (Contd.)</t>
  </si>
  <si>
    <t xml:space="preserve"> 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</si>
  <si>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</si>
  <si>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</si>
  <si>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</si>
  <si>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</si>
  <si>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</si>
  <si>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</si>
  <si>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</si>
  <si>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</si>
  <si>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</si>
  <si>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 xml:space="preserve"> 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</si>
  <si>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</si>
  <si>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</si>
  <si>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</si>
  <si>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</si>
  <si>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</si>
  <si>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</si>
  <si>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</si>
  <si>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</si>
  <si>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</si>
  <si>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</si>
  <si>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</si>
  <si>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</si>
  <si>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Nam Khun</t>
  </si>
  <si>
    <t xml:space="preserve">1/         กรมการศาสนา (โรงเรียนพระปริยัติธรรม แผนกสามัญศึกษา) </t>
  </si>
  <si>
    <t xml:space="preserve">          1/          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</si>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</sst>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b/>
      <sz val="11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2" fillId="0" borderId="0"/>
    <xf numFmtId="0" fontId="13" fillId="0" borderId="0"/>
    <xf numFmtId="0" fontId="8" fillId="0" borderId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6" fillId="0" borderId="9" xfId="0" applyFont="1" applyBorder="1" applyAlignment="1">
      <alignment horizontal="center"/>
    </xf>
    <xf numFmtId="0" fontId="0" fillId="0" borderId="7" xfId="0" applyBorder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0" fillId="0" borderId="0" xfId="0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9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horizontal="left" vertical="center"/>
    </xf>
    <xf numFmtId="3" fontId="7" fillId="0" borderId="21" xfId="0" applyNumberFormat="1" applyFont="1" applyBorder="1" applyAlignment="1">
      <alignment horizontal="center"/>
    </xf>
    <xf numFmtId="0" fontId="7" fillId="0" borderId="22" xfId="0" applyFont="1" applyBorder="1"/>
    <xf numFmtId="0" fontId="7" fillId="0" borderId="0" xfId="2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left" vertical="center"/>
    </xf>
    <xf numFmtId="0" fontId="6" fillId="0" borderId="20" xfId="2" applyFont="1" applyFill="1" applyBorder="1" applyAlignment="1">
      <alignment horizontal="left" vertical="center"/>
    </xf>
    <xf numFmtId="3" fontId="6" fillId="0" borderId="21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6" fillId="0" borderId="22" xfId="0" applyFont="1" applyBorder="1"/>
    <xf numFmtId="0" fontId="6" fillId="0" borderId="19" xfId="2" quotePrefix="1" applyFont="1" applyFill="1" applyBorder="1" applyAlignment="1" applyProtection="1">
      <alignment horizontal="left" vertical="center"/>
      <protection locked="0"/>
    </xf>
    <xf numFmtId="0" fontId="6" fillId="0" borderId="0" xfId="2" quotePrefix="1" applyFont="1" applyFill="1" applyBorder="1" applyAlignment="1" applyProtection="1">
      <alignment horizontal="left" vertical="center"/>
      <protection locked="0"/>
    </xf>
    <xf numFmtId="3" fontId="6" fillId="0" borderId="22" xfId="0" applyNumberFormat="1" applyFont="1" applyBorder="1" applyAlignment="1">
      <alignment horizontal="center"/>
    </xf>
    <xf numFmtId="0" fontId="6" fillId="0" borderId="19" xfId="2" applyFont="1" applyFill="1" applyBorder="1" applyAlignment="1" applyProtection="1">
      <alignment vertical="center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>
      <alignment vertical="center"/>
    </xf>
    <xf numFmtId="0" fontId="6" fillId="0" borderId="19" xfId="2" quotePrefix="1" applyFont="1" applyFill="1" applyBorder="1" applyAlignment="1">
      <alignment horizontal="left" vertical="center"/>
    </xf>
    <xf numFmtId="0" fontId="6" fillId="0" borderId="0" xfId="2" quotePrefix="1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0" fillId="0" borderId="22" xfId="0" applyBorder="1"/>
    <xf numFmtId="0" fontId="2" fillId="0" borderId="22" xfId="0" applyFont="1" applyBorder="1"/>
    <xf numFmtId="0" fontId="7" fillId="0" borderId="19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19" xfId="2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19" xfId="2" applyFont="1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6" fillId="0" borderId="19" xfId="2" quotePrefix="1" applyFont="1" applyBorder="1" applyAlignment="1" applyProtection="1">
      <alignment horizontal="left" vertical="center"/>
      <protection locked="0"/>
    </xf>
    <xf numFmtId="0" fontId="6" fillId="0" borderId="0" xfId="2" quotePrefix="1" applyFont="1" applyBorder="1" applyAlignment="1" applyProtection="1">
      <alignment horizontal="left" vertical="center"/>
      <protection locked="0"/>
    </xf>
    <xf numFmtId="0" fontId="6" fillId="0" borderId="19" xfId="2" quotePrefix="1" applyFont="1" applyBorder="1" applyAlignment="1">
      <alignment horizontal="left" vertical="center"/>
    </xf>
    <xf numFmtId="0" fontId="6" fillId="0" borderId="0" xfId="2" quotePrefix="1" applyFont="1" applyBorder="1" applyAlignment="1">
      <alignment horizontal="left" vertical="center"/>
    </xf>
    <xf numFmtId="0" fontId="6" fillId="0" borderId="19" xfId="2" quotePrefix="1" applyFont="1" applyBorder="1" applyAlignment="1">
      <alignment horizontal="left" vertical="center"/>
    </xf>
    <xf numFmtId="0" fontId="6" fillId="0" borderId="20" xfId="2" quotePrefix="1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7" fillId="0" borderId="15" xfId="2" applyFont="1" applyFill="1" applyBorder="1" applyAlignment="1">
      <alignment horizontal="left" vertical="center"/>
    </xf>
    <xf numFmtId="0" fontId="7" fillId="0" borderId="16" xfId="2" applyFont="1" applyFill="1" applyBorder="1" applyAlignment="1">
      <alignment horizontal="left" vertical="center"/>
    </xf>
    <xf numFmtId="0" fontId="7" fillId="0" borderId="15" xfId="2" applyFont="1" applyFill="1" applyBorder="1" applyAlignment="1">
      <alignment horizontal="left" vertical="center"/>
    </xf>
    <xf numFmtId="0" fontId="6" fillId="0" borderId="19" xfId="2" applyFont="1" applyFill="1" applyBorder="1" applyAlignment="1">
      <alignment vertical="center"/>
    </xf>
    <xf numFmtId="0" fontId="6" fillId="0" borderId="19" xfId="2" applyFont="1" applyFill="1" applyBorder="1" applyAlignment="1">
      <alignment horizontal="left" vertical="center"/>
    </xf>
    <xf numFmtId="0" fontId="6" fillId="0" borderId="20" xfId="2" applyFont="1" applyFill="1" applyBorder="1" applyAlignment="1">
      <alignment horizontal="left" vertical="center"/>
    </xf>
    <xf numFmtId="0" fontId="7" fillId="0" borderId="19" xfId="2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87" fontId="7" fillId="0" borderId="19" xfId="1" applyNumberFormat="1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187" fontId="6" fillId="0" borderId="19" xfId="1" applyNumberFormat="1" applyFont="1" applyBorder="1" applyAlignment="1" applyProtection="1">
      <alignment horizontal="left" vertical="center"/>
      <protection locked="0"/>
    </xf>
    <xf numFmtId="187" fontId="6" fillId="0" borderId="19" xfId="1" quotePrefix="1" applyNumberFormat="1" applyFont="1" applyBorder="1" applyAlignment="1" applyProtection="1">
      <alignment horizontal="left" vertical="center"/>
      <protection locked="0"/>
    </xf>
    <xf numFmtId="0" fontId="6" fillId="0" borderId="23" xfId="2" applyFont="1" applyFill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" fontId="6" fillId="0" borderId="25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0" fontId="6" fillId="0" borderId="26" xfId="0" applyFont="1" applyBorder="1"/>
    <xf numFmtId="187" fontId="6" fillId="0" borderId="23" xfId="1" applyNumberFormat="1" applyFont="1" applyBorder="1" applyAlignment="1">
      <alignment horizontal="left" vertical="center"/>
    </xf>
    <xf numFmtId="0" fontId="0" fillId="0" borderId="11" xfId="0" applyBorder="1"/>
    <xf numFmtId="0" fontId="9" fillId="0" borderId="0" xfId="0" applyFont="1" applyBorder="1"/>
    <xf numFmtId="0" fontId="9" fillId="0" borderId="0" xfId="2" applyFont="1" applyFill="1" applyBorder="1"/>
    <xf numFmtId="0" fontId="7" fillId="0" borderId="0" xfId="2" applyFont="1" applyBorder="1" applyAlignment="1">
      <alignment horizontal="centerContinuous"/>
    </xf>
    <xf numFmtId="0" fontId="6" fillId="0" borderId="0" xfId="2" applyFont="1" applyAlignment="1">
      <alignment horizontal="left"/>
    </xf>
    <xf numFmtId="0" fontId="6" fillId="0" borderId="0" xfId="2" applyFont="1" applyBorder="1"/>
    <xf numFmtId="0" fontId="6" fillId="0" borderId="0" xfId="2" quotePrefix="1" applyFont="1" applyAlignment="1">
      <alignment horizontal="left"/>
    </xf>
    <xf numFmtId="0" fontId="10" fillId="0" borderId="0" xfId="0" applyFont="1"/>
    <xf numFmtId="0" fontId="6" fillId="0" borderId="0" xfId="2" applyFont="1" applyFill="1" applyBorder="1"/>
    <xf numFmtId="0" fontId="6" fillId="0" borderId="0" xfId="2" quotePrefix="1" applyFont="1" applyAlignment="1">
      <alignment horizontal="right"/>
    </xf>
    <xf numFmtId="0" fontId="11" fillId="0" borderId="0" xfId="0" applyFont="1" applyBorder="1"/>
    <xf numFmtId="0" fontId="11" fillId="0" borderId="0" xfId="2" applyFont="1" applyFill="1" applyBorder="1"/>
    <xf numFmtId="0" fontId="6" fillId="0" borderId="0" xfId="2" applyFont="1" applyAlignment="1">
      <alignment horizontal="centerContinuous"/>
    </xf>
    <xf numFmtId="0" fontId="6" fillId="0" borderId="0" xfId="2" applyFont="1"/>
    <xf numFmtId="0" fontId="6" fillId="0" borderId="0" xfId="2" applyFont="1" applyAlignment="1">
      <alignment horizontal="right"/>
    </xf>
  </cellXfs>
  <cellStyles count="6">
    <cellStyle name="Comma" xfId="1" builtinId="3"/>
    <cellStyle name="Enghead" xfId="3"/>
    <cellStyle name="Normal" xfId="0" builtinId="0"/>
    <cellStyle name="Thaihead" xfId="4"/>
    <cellStyle name="ปกติ_สถิติการเกษตร1.xlw" xfId="5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628650</xdr:colOff>
      <xdr:row>28</xdr:row>
      <xdr:rowOff>104775</xdr:rowOff>
    </xdr:from>
    <xdr:to>
      <xdr:col>16</xdr:col>
      <xdr:colOff>180975</xdr:colOff>
      <xdr:row>30</xdr:row>
      <xdr:rowOff>66675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82175" y="7391400"/>
          <a:ext cx="266700" cy="466725"/>
        </a:xfrm>
        <a:prstGeom prst="rect">
          <a:avLst/>
        </a:prstGeom>
        <a:solidFill>
          <a:srgbClr val="BFBFB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647700</xdr:colOff>
      <xdr:row>0</xdr:row>
      <xdr:rowOff>0</xdr:rowOff>
    </xdr:from>
    <xdr:to>
      <xdr:col>16</xdr:col>
      <xdr:colOff>238125</xdr:colOff>
      <xdr:row>27</xdr:row>
      <xdr:rowOff>209550</xdr:rowOff>
    </xdr:to>
    <xdr:grpSp>
      <xdr:nvGrpSpPr>
        <xdr:cNvPr id="3" name="Group 1"/>
        <xdr:cNvGrpSpPr>
          <a:grpSpLocks/>
        </xdr:cNvGrpSpPr>
      </xdr:nvGrpSpPr>
      <xdr:grpSpPr bwMode="auto">
        <a:xfrm>
          <a:off x="9801225" y="0"/>
          <a:ext cx="304800" cy="7219950"/>
          <a:chOff x="10788311" y="0"/>
          <a:chExt cx="257175" cy="6781803"/>
        </a:xfrm>
      </xdr:grpSpPr>
      <xdr:sp macro="" textlink="">
        <xdr:nvSpPr>
          <xdr:cNvPr id="4" name="Rectangle 2"/>
          <xdr:cNvSpPr>
            <a:spLocks noChangeArrowheads="1"/>
          </xdr:cNvSpPr>
        </xdr:nvSpPr>
        <xdr:spPr bwMode="auto">
          <a:xfrm rot="10797528">
            <a:off x="10788311" y="0"/>
            <a:ext cx="257175" cy="6768317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3"/>
          <xdr:cNvSpPr>
            <a:spLocks noChangeArrowheads="1"/>
          </xdr:cNvSpPr>
        </xdr:nvSpPr>
        <xdr:spPr bwMode="auto">
          <a:xfrm rot="10797528">
            <a:off x="10790609" y="6377322"/>
            <a:ext cx="246888" cy="40448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666750</xdr:colOff>
      <xdr:row>11</xdr:row>
      <xdr:rowOff>275378</xdr:rowOff>
    </xdr:from>
    <xdr:to>
      <xdr:col>16</xdr:col>
      <xdr:colOff>247650</xdr:colOff>
      <xdr:row>26</xdr:row>
      <xdr:rowOff>79260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820275" y="2866178"/>
          <a:ext cx="295275" cy="3947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678386</xdr:colOff>
      <xdr:row>26</xdr:row>
      <xdr:rowOff>118536</xdr:rowOff>
    </xdr:from>
    <xdr:to>
      <xdr:col>16</xdr:col>
      <xdr:colOff>230712</xdr:colOff>
      <xdr:row>27</xdr:row>
      <xdr:rowOff>161227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831911" y="6852711"/>
          <a:ext cx="266701" cy="318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600075</xdr:colOff>
      <xdr:row>28</xdr:row>
      <xdr:rowOff>47625</xdr:rowOff>
    </xdr:from>
    <xdr:to>
      <xdr:col>16</xdr:col>
      <xdr:colOff>200025</xdr:colOff>
      <xdr:row>56</xdr:row>
      <xdr:rowOff>238125</xdr:rowOff>
    </xdr:to>
    <xdr:sp macro="" textlink="">
      <xdr:nvSpPr>
        <xdr:cNvPr id="8" name="Rectangle 4"/>
        <xdr:cNvSpPr>
          <a:spLocks noChangeArrowheads="1"/>
        </xdr:cNvSpPr>
      </xdr:nvSpPr>
      <xdr:spPr bwMode="auto">
        <a:xfrm rot="-2472">
          <a:off x="9753600" y="7334250"/>
          <a:ext cx="314325" cy="72294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590550</xdr:colOff>
      <xdr:row>30</xdr:row>
      <xdr:rowOff>18499</xdr:rowOff>
    </xdr:from>
    <xdr:to>
      <xdr:col>16</xdr:col>
      <xdr:colOff>123825</xdr:colOff>
      <xdr:row>46</xdr:row>
      <xdr:rowOff>34221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744075" y="7809949"/>
          <a:ext cx="247650" cy="4035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643467</xdr:colOff>
      <xdr:row>28</xdr:row>
      <xdr:rowOff>28593</xdr:rowOff>
    </xdr:from>
    <xdr:to>
      <xdr:col>16</xdr:col>
      <xdr:colOff>214842</xdr:colOff>
      <xdr:row>29</xdr:row>
      <xdr:rowOff>76123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9796992" y="7315218"/>
          <a:ext cx="285750" cy="314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52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P55"/>
  <sheetViews>
    <sheetView showGridLines="0" tabSelected="1" workbookViewId="0">
      <selection activeCell="S40" sqref="S40"/>
    </sheetView>
  </sheetViews>
  <sheetFormatPr defaultRowHeight="21.75"/>
  <cols>
    <col min="1" max="1" width="1.7109375" customWidth="1"/>
    <col min="2" max="2" width="6.42578125" customWidth="1"/>
    <col min="3" max="3" width="4.28515625" customWidth="1"/>
    <col min="4" max="4" width="5.140625" customWidth="1"/>
    <col min="5" max="5" width="10.140625" customWidth="1"/>
    <col min="6" max="6" width="12.42578125" customWidth="1"/>
    <col min="7" max="7" width="6.7109375" customWidth="1"/>
    <col min="8" max="8" width="12.42578125" customWidth="1"/>
    <col min="9" max="9" width="10.28515625" bestFit="1" customWidth="1"/>
    <col min="10" max="12" width="12.42578125" customWidth="1"/>
    <col min="13" max="13" width="8.28515625" customWidth="1"/>
    <col min="14" max="14" width="1.140625" customWidth="1"/>
    <col min="15" max="15" width="21" customWidth="1"/>
    <col min="16" max="16" width="10.7109375" customWidth="1"/>
    <col min="17" max="17" width="4.140625" customWidth="1"/>
  </cols>
  <sheetData>
    <row r="1" spans="1:16" s="1" customFormat="1" ht="21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4" customFormat="1" ht="18.75">
      <c r="B2" s="5" t="s">
        <v>2</v>
      </c>
      <c r="C2" s="6">
        <v>3.11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5.25" customHeight="1"/>
    <row r="4" spans="1:16" ht="22.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2"/>
      <c r="N4" s="13" t="s">
        <v>6</v>
      </c>
      <c r="O4" s="14"/>
      <c r="P4" s="15"/>
    </row>
    <row r="5" spans="1:16" ht="22.5" customHeight="1">
      <c r="A5" s="16"/>
      <c r="B5" s="17"/>
      <c r="C5" s="17"/>
      <c r="D5" s="18"/>
      <c r="E5" s="19"/>
      <c r="G5" s="19"/>
      <c r="H5" s="20" t="s">
        <v>7</v>
      </c>
      <c r="I5" s="19"/>
      <c r="J5" s="21"/>
      <c r="K5" s="22" t="s">
        <v>8</v>
      </c>
      <c r="L5" s="23" t="s">
        <v>9</v>
      </c>
      <c r="M5" s="24"/>
      <c r="N5" s="25"/>
      <c r="O5" s="26"/>
      <c r="P5" s="15"/>
    </row>
    <row r="6" spans="1:16" ht="22.5" customHeight="1">
      <c r="A6" s="16"/>
      <c r="B6" s="17"/>
      <c r="C6" s="17"/>
      <c r="D6" s="18"/>
      <c r="E6" s="22" t="s">
        <v>10</v>
      </c>
      <c r="F6" s="23" t="s">
        <v>11</v>
      </c>
      <c r="G6" s="27" t="s">
        <v>12</v>
      </c>
      <c r="H6" s="22" t="s">
        <v>13</v>
      </c>
      <c r="I6" s="27" t="s">
        <v>14</v>
      </c>
      <c r="J6" s="27" t="s">
        <v>15</v>
      </c>
      <c r="K6" s="22" t="s">
        <v>16</v>
      </c>
      <c r="L6" s="28" t="s">
        <v>17</v>
      </c>
      <c r="M6" s="22" t="s">
        <v>18</v>
      </c>
      <c r="N6" s="25"/>
      <c r="O6" s="26"/>
      <c r="P6" s="15"/>
    </row>
    <row r="7" spans="1:16" ht="22.5" customHeight="1">
      <c r="A7" s="16"/>
      <c r="B7" s="17"/>
      <c r="C7" s="17"/>
      <c r="D7" s="18"/>
      <c r="E7" s="29" t="s">
        <v>19</v>
      </c>
      <c r="F7" s="22" t="s">
        <v>20</v>
      </c>
      <c r="G7" s="28" t="s">
        <v>21</v>
      </c>
      <c r="H7" s="28" t="s">
        <v>22</v>
      </c>
      <c r="I7" s="22" t="s">
        <v>23</v>
      </c>
      <c r="J7" s="22" t="s">
        <v>24</v>
      </c>
      <c r="K7" s="28" t="s">
        <v>25</v>
      </c>
      <c r="L7" s="20" t="s">
        <v>26</v>
      </c>
      <c r="M7" s="29" t="s">
        <v>27</v>
      </c>
      <c r="N7" s="25"/>
      <c r="O7" s="26"/>
      <c r="P7" s="15"/>
    </row>
    <row r="8" spans="1:16" ht="22.5" customHeight="1">
      <c r="A8" s="30"/>
      <c r="B8" s="31"/>
      <c r="C8" s="31"/>
      <c r="D8" s="32"/>
      <c r="E8" s="33"/>
      <c r="F8" s="34"/>
      <c r="G8" s="35"/>
      <c r="H8" s="36" t="s">
        <v>28</v>
      </c>
      <c r="I8" s="34"/>
      <c r="J8" s="34"/>
      <c r="K8" s="36" t="s">
        <v>29</v>
      </c>
      <c r="L8" s="33"/>
      <c r="M8" s="34"/>
      <c r="N8" s="37"/>
      <c r="O8" s="38"/>
      <c r="P8" s="15"/>
    </row>
    <row r="9" spans="1:16" s="44" customFormat="1" ht="3" customHeight="1">
      <c r="A9" s="39"/>
      <c r="B9" s="39"/>
      <c r="C9" s="39"/>
      <c r="D9" s="40"/>
      <c r="E9" s="41"/>
      <c r="F9" s="22"/>
      <c r="G9" s="42"/>
      <c r="H9" s="28"/>
      <c r="I9" s="22"/>
      <c r="J9" s="22"/>
      <c r="K9" s="42"/>
      <c r="L9" s="22"/>
      <c r="M9" s="28"/>
      <c r="N9" s="43"/>
      <c r="O9" s="15"/>
      <c r="P9" s="15"/>
    </row>
    <row r="10" spans="1:16" s="51" customFormat="1">
      <c r="A10" s="45" t="s">
        <v>30</v>
      </c>
      <c r="B10" s="45"/>
      <c r="C10" s="45"/>
      <c r="D10" s="46"/>
      <c r="E10" s="47">
        <f>SUM(E11+E17+E23+E38+E43)</f>
        <v>599</v>
      </c>
      <c r="F10" s="47">
        <f t="shared" ref="F10:M10" si="0">SUM(F11+F17+F23+F38+F43)</f>
        <v>208</v>
      </c>
      <c r="G10" s="47">
        <f t="shared" si="0"/>
        <v>181</v>
      </c>
      <c r="H10" s="47">
        <f t="shared" si="0"/>
        <v>428</v>
      </c>
      <c r="I10" s="47">
        <f t="shared" si="0"/>
        <v>7</v>
      </c>
      <c r="J10" s="47">
        <f t="shared" si="0"/>
        <v>20</v>
      </c>
      <c r="K10" s="47">
        <f t="shared" si="0"/>
        <v>187</v>
      </c>
      <c r="L10" s="47">
        <f t="shared" si="0"/>
        <v>237</v>
      </c>
      <c r="M10" s="47">
        <f t="shared" si="0"/>
        <v>392</v>
      </c>
      <c r="N10" s="48"/>
      <c r="O10" s="49" t="s">
        <v>31</v>
      </c>
      <c r="P10" s="50"/>
    </row>
    <row r="11" spans="1:16">
      <c r="A11" s="52" t="s">
        <v>32</v>
      </c>
      <c r="B11" s="52"/>
      <c r="C11" s="52"/>
      <c r="D11" s="53"/>
      <c r="E11" s="54">
        <f>SUM(E12:E16)</f>
        <v>121</v>
      </c>
      <c r="F11" s="54">
        <f t="shared" ref="F11:M11" si="1">SUM(F12:F16)</f>
        <v>60</v>
      </c>
      <c r="G11" s="54">
        <f t="shared" si="1"/>
        <v>18</v>
      </c>
      <c r="H11" s="54">
        <f t="shared" si="1"/>
        <v>193</v>
      </c>
      <c r="I11" s="54">
        <f t="shared" si="1"/>
        <v>0</v>
      </c>
      <c r="J11" s="54">
        <f t="shared" si="1"/>
        <v>2</v>
      </c>
      <c r="K11" s="54">
        <f t="shared" si="1"/>
        <v>81</v>
      </c>
      <c r="L11" s="54">
        <f t="shared" si="1"/>
        <v>17</v>
      </c>
      <c r="M11" s="54">
        <f t="shared" si="1"/>
        <v>133</v>
      </c>
      <c r="N11" s="55"/>
      <c r="O11" s="52" t="s">
        <v>33</v>
      </c>
      <c r="P11" s="56"/>
    </row>
    <row r="12" spans="1:16">
      <c r="A12" s="57"/>
      <c r="B12" s="58" t="s">
        <v>34</v>
      </c>
      <c r="C12" s="58"/>
      <c r="D12" s="59"/>
      <c r="E12" s="60">
        <v>107</v>
      </c>
      <c r="F12" s="60">
        <v>15</v>
      </c>
      <c r="G12" s="60">
        <v>2</v>
      </c>
      <c r="H12" s="60">
        <v>95</v>
      </c>
      <c r="I12" s="54">
        <v>0</v>
      </c>
      <c r="J12" s="54">
        <v>0</v>
      </c>
      <c r="K12" s="60">
        <v>28</v>
      </c>
      <c r="L12" s="54">
        <v>0</v>
      </c>
      <c r="M12" s="61">
        <v>35</v>
      </c>
      <c r="N12" s="62"/>
      <c r="O12" s="63" t="s">
        <v>35</v>
      </c>
      <c r="P12" s="64"/>
    </row>
    <row r="13" spans="1:16">
      <c r="A13" s="57"/>
      <c r="B13" s="58" t="s">
        <v>36</v>
      </c>
      <c r="C13" s="58"/>
      <c r="D13" s="59"/>
      <c r="E13" s="54">
        <v>0</v>
      </c>
      <c r="F13" s="60">
        <v>14</v>
      </c>
      <c r="G13" s="60">
        <v>9</v>
      </c>
      <c r="H13" s="60">
        <v>20</v>
      </c>
      <c r="I13" s="54">
        <v>0</v>
      </c>
      <c r="J13" s="54">
        <v>0</v>
      </c>
      <c r="K13" s="60">
        <v>9</v>
      </c>
      <c r="L13" s="60">
        <v>10</v>
      </c>
      <c r="M13" s="65">
        <v>43</v>
      </c>
      <c r="N13" s="62"/>
      <c r="O13" s="66" t="s">
        <v>37</v>
      </c>
      <c r="P13" s="67"/>
    </row>
    <row r="14" spans="1:16">
      <c r="A14" s="68"/>
      <c r="B14" s="58" t="s">
        <v>38</v>
      </c>
      <c r="C14" s="58"/>
      <c r="D14" s="59"/>
      <c r="E14" s="60">
        <v>6</v>
      </c>
      <c r="F14" s="60">
        <v>10</v>
      </c>
      <c r="G14" s="54">
        <v>0</v>
      </c>
      <c r="H14" s="60">
        <v>69</v>
      </c>
      <c r="I14" s="54">
        <v>0</v>
      </c>
      <c r="J14" s="54">
        <v>0</v>
      </c>
      <c r="K14" s="54">
        <v>0</v>
      </c>
      <c r="L14" s="54">
        <v>0</v>
      </c>
      <c r="M14" s="61">
        <v>0</v>
      </c>
      <c r="N14" s="62"/>
      <c r="O14" s="63" t="s">
        <v>39</v>
      </c>
      <c r="P14" s="64"/>
    </row>
    <row r="15" spans="1:16">
      <c r="A15" s="68"/>
      <c r="B15" s="58" t="s">
        <v>40</v>
      </c>
      <c r="C15" s="58"/>
      <c r="D15" s="59"/>
      <c r="E15" s="60">
        <v>8</v>
      </c>
      <c r="F15" s="60">
        <v>15</v>
      </c>
      <c r="G15" s="60">
        <v>7</v>
      </c>
      <c r="H15" s="54">
        <v>0</v>
      </c>
      <c r="I15" s="54">
        <v>0</v>
      </c>
      <c r="J15" s="54">
        <v>0</v>
      </c>
      <c r="K15" s="60">
        <v>43</v>
      </c>
      <c r="L15" s="60">
        <v>6</v>
      </c>
      <c r="M15" s="65">
        <v>54</v>
      </c>
      <c r="N15" s="62"/>
      <c r="O15" s="69" t="s">
        <v>41</v>
      </c>
      <c r="P15" s="70"/>
    </row>
    <row r="16" spans="1:16">
      <c r="A16" s="68"/>
      <c r="B16" s="58" t="s">
        <v>42</v>
      </c>
      <c r="C16" s="69"/>
      <c r="D16" s="71"/>
      <c r="E16" s="54">
        <v>0</v>
      </c>
      <c r="F16" s="60">
        <v>6</v>
      </c>
      <c r="G16" s="54">
        <v>0</v>
      </c>
      <c r="H16" s="60">
        <v>9</v>
      </c>
      <c r="I16" s="54">
        <v>0</v>
      </c>
      <c r="J16" s="60">
        <v>2</v>
      </c>
      <c r="K16" s="60">
        <v>1</v>
      </c>
      <c r="L16" s="54">
        <v>1</v>
      </c>
      <c r="M16" s="61">
        <v>1</v>
      </c>
      <c r="N16" s="62"/>
      <c r="O16" s="58" t="s">
        <v>43</v>
      </c>
      <c r="P16" s="72"/>
    </row>
    <row r="17" spans="1:16">
      <c r="A17" s="52" t="s">
        <v>44</v>
      </c>
      <c r="B17" s="52"/>
      <c r="C17" s="52"/>
      <c r="D17" s="53"/>
      <c r="E17" s="54">
        <f>SUM(E18:E22)</f>
        <v>0</v>
      </c>
      <c r="F17" s="54">
        <f t="shared" ref="F17:M17" si="2">SUM(F18:F22)</f>
        <v>37</v>
      </c>
      <c r="G17" s="54">
        <f t="shared" si="2"/>
        <v>72</v>
      </c>
      <c r="H17" s="54">
        <f t="shared" si="2"/>
        <v>0</v>
      </c>
      <c r="I17" s="54">
        <f t="shared" si="2"/>
        <v>0</v>
      </c>
      <c r="J17" s="54">
        <f t="shared" si="2"/>
        <v>0</v>
      </c>
      <c r="K17" s="54">
        <f t="shared" si="2"/>
        <v>8</v>
      </c>
      <c r="L17" s="54">
        <f t="shared" si="2"/>
        <v>67</v>
      </c>
      <c r="M17" s="54">
        <f t="shared" si="2"/>
        <v>0</v>
      </c>
      <c r="N17" s="55"/>
      <c r="O17" s="52" t="s">
        <v>45</v>
      </c>
      <c r="P17" s="56"/>
    </row>
    <row r="18" spans="1:16">
      <c r="A18" s="68"/>
      <c r="B18" s="58" t="s">
        <v>46</v>
      </c>
      <c r="C18" s="58"/>
      <c r="D18" s="59"/>
      <c r="E18" s="60">
        <v>0</v>
      </c>
      <c r="F18" s="60">
        <v>5</v>
      </c>
      <c r="G18" s="60">
        <v>15</v>
      </c>
      <c r="H18" s="60">
        <v>0</v>
      </c>
      <c r="I18" s="60">
        <v>0</v>
      </c>
      <c r="J18" s="60">
        <v>0</v>
      </c>
      <c r="K18" s="60">
        <v>0</v>
      </c>
      <c r="L18" s="54">
        <v>12</v>
      </c>
      <c r="M18" s="61">
        <v>0</v>
      </c>
      <c r="N18" s="62"/>
      <c r="O18" s="66" t="s">
        <v>47</v>
      </c>
      <c r="P18" s="67"/>
    </row>
    <row r="19" spans="1:16">
      <c r="A19" s="68"/>
      <c r="B19" s="58" t="s">
        <v>48</v>
      </c>
      <c r="C19" s="58"/>
      <c r="D19" s="59"/>
      <c r="E19" s="54">
        <v>0</v>
      </c>
      <c r="F19" s="60">
        <v>10</v>
      </c>
      <c r="G19" s="60">
        <v>18</v>
      </c>
      <c r="H19" s="60">
        <v>0</v>
      </c>
      <c r="I19" s="60">
        <v>0</v>
      </c>
      <c r="J19" s="60">
        <v>0</v>
      </c>
      <c r="K19" s="60">
        <v>5</v>
      </c>
      <c r="L19" s="60">
        <v>15</v>
      </c>
      <c r="M19" s="65">
        <v>0</v>
      </c>
      <c r="N19" s="62"/>
      <c r="O19" s="66" t="s">
        <v>49</v>
      </c>
      <c r="P19" s="67"/>
    </row>
    <row r="20" spans="1:16">
      <c r="A20" s="68"/>
      <c r="B20" s="58" t="s">
        <v>50</v>
      </c>
      <c r="C20" s="58"/>
      <c r="D20" s="59"/>
      <c r="E20" s="60">
        <v>0</v>
      </c>
      <c r="F20" s="60">
        <v>12</v>
      </c>
      <c r="G20" s="54">
        <v>24</v>
      </c>
      <c r="H20" s="60">
        <v>0</v>
      </c>
      <c r="I20" s="60">
        <v>0</v>
      </c>
      <c r="J20" s="60">
        <v>0</v>
      </c>
      <c r="K20" s="54">
        <v>3</v>
      </c>
      <c r="L20" s="54">
        <v>17</v>
      </c>
      <c r="M20" s="61">
        <v>0</v>
      </c>
      <c r="N20" s="62"/>
      <c r="O20" s="66" t="s">
        <v>51</v>
      </c>
      <c r="P20" s="67"/>
    </row>
    <row r="21" spans="1:16">
      <c r="A21" s="68"/>
      <c r="B21" s="58" t="s">
        <v>52</v>
      </c>
      <c r="C21" s="58"/>
      <c r="D21" s="59"/>
      <c r="E21" s="60">
        <v>0</v>
      </c>
      <c r="F21" s="60">
        <v>7</v>
      </c>
      <c r="G21" s="60">
        <v>10</v>
      </c>
      <c r="H21" s="60">
        <v>0</v>
      </c>
      <c r="I21" s="60">
        <v>0</v>
      </c>
      <c r="J21" s="60">
        <v>0</v>
      </c>
      <c r="K21" s="60">
        <v>0</v>
      </c>
      <c r="L21" s="60">
        <v>13</v>
      </c>
      <c r="M21" s="65">
        <v>0</v>
      </c>
      <c r="N21" s="62"/>
      <c r="O21" s="63" t="s">
        <v>53</v>
      </c>
      <c r="P21" s="64"/>
    </row>
    <row r="22" spans="1:16">
      <c r="A22" s="68"/>
      <c r="B22" s="58" t="s">
        <v>54</v>
      </c>
      <c r="C22" s="58"/>
      <c r="D22" s="59"/>
      <c r="E22" s="54">
        <v>0</v>
      </c>
      <c r="F22" s="60">
        <v>3</v>
      </c>
      <c r="G22" s="54">
        <v>5</v>
      </c>
      <c r="H22" s="60">
        <v>0</v>
      </c>
      <c r="I22" s="60">
        <v>0</v>
      </c>
      <c r="J22" s="60">
        <v>0</v>
      </c>
      <c r="K22" s="60">
        <v>0</v>
      </c>
      <c r="L22" s="54">
        <v>10</v>
      </c>
      <c r="M22" s="61">
        <v>0</v>
      </c>
      <c r="N22" s="73"/>
      <c r="O22" s="58" t="s">
        <v>55</v>
      </c>
      <c r="P22" s="72"/>
    </row>
    <row r="23" spans="1:16">
      <c r="A23" s="52" t="s">
        <v>56</v>
      </c>
      <c r="B23" s="52"/>
      <c r="C23" s="52"/>
      <c r="D23" s="53"/>
      <c r="E23" s="54">
        <f>SUM(E24:E28)</f>
        <v>397</v>
      </c>
      <c r="F23" s="54">
        <f t="shared" ref="F23:M23" si="3">SUM(F24:F28)</f>
        <v>85</v>
      </c>
      <c r="G23" s="54">
        <f t="shared" si="3"/>
        <v>32</v>
      </c>
      <c r="H23" s="54">
        <f t="shared" si="3"/>
        <v>106</v>
      </c>
      <c r="I23" s="54">
        <f t="shared" si="3"/>
        <v>7</v>
      </c>
      <c r="J23" s="54">
        <f t="shared" si="3"/>
        <v>10</v>
      </c>
      <c r="K23" s="54">
        <f t="shared" si="3"/>
        <v>30</v>
      </c>
      <c r="L23" s="54">
        <f t="shared" si="3"/>
        <v>116</v>
      </c>
      <c r="M23" s="54">
        <f t="shared" si="3"/>
        <v>0</v>
      </c>
      <c r="N23" s="74"/>
      <c r="O23" s="75" t="s">
        <v>57</v>
      </c>
      <c r="P23" s="76"/>
    </row>
    <row r="24" spans="1:16">
      <c r="A24" s="77"/>
      <c r="B24" s="78" t="s">
        <v>58</v>
      </c>
      <c r="C24" s="78"/>
      <c r="D24" s="79"/>
      <c r="E24" s="60">
        <v>129</v>
      </c>
      <c r="F24" s="60">
        <v>50</v>
      </c>
      <c r="G24" s="60">
        <v>18</v>
      </c>
      <c r="H24" s="60">
        <v>60</v>
      </c>
      <c r="I24" s="54">
        <v>6</v>
      </c>
      <c r="J24" s="60">
        <v>3</v>
      </c>
      <c r="K24" s="60">
        <v>0</v>
      </c>
      <c r="L24" s="60">
        <v>93</v>
      </c>
      <c r="M24" s="65">
        <v>0</v>
      </c>
      <c r="N24" s="73"/>
      <c r="O24" s="80" t="s">
        <v>59</v>
      </c>
      <c r="P24" s="81"/>
    </row>
    <row r="25" spans="1:16">
      <c r="A25" s="77"/>
      <c r="B25" s="78" t="s">
        <v>60</v>
      </c>
      <c r="C25" s="78"/>
      <c r="D25" s="79"/>
      <c r="E25" s="60">
        <v>2</v>
      </c>
      <c r="F25" s="60">
        <v>1</v>
      </c>
      <c r="G25" s="60">
        <v>1</v>
      </c>
      <c r="H25" s="54">
        <v>0</v>
      </c>
      <c r="I25" s="54">
        <v>1</v>
      </c>
      <c r="J25" s="54">
        <v>4</v>
      </c>
      <c r="K25" s="60">
        <v>0</v>
      </c>
      <c r="L25" s="54">
        <v>7</v>
      </c>
      <c r="M25" s="61">
        <v>0</v>
      </c>
      <c r="N25" s="73"/>
      <c r="O25" s="82" t="s">
        <v>61</v>
      </c>
      <c r="P25" s="83"/>
    </row>
    <row r="26" spans="1:16">
      <c r="A26" s="77"/>
      <c r="B26" s="78" t="s">
        <v>62</v>
      </c>
      <c r="C26" s="78"/>
      <c r="D26" s="79"/>
      <c r="E26" s="60">
        <v>20</v>
      </c>
      <c r="F26" s="60">
        <v>3</v>
      </c>
      <c r="G26" s="60">
        <v>2</v>
      </c>
      <c r="H26" s="54">
        <v>0</v>
      </c>
      <c r="I26" s="60">
        <v>0</v>
      </c>
      <c r="J26" s="54">
        <v>0</v>
      </c>
      <c r="K26" s="60">
        <v>0</v>
      </c>
      <c r="L26" s="54">
        <v>10</v>
      </c>
      <c r="M26" s="61">
        <v>0</v>
      </c>
      <c r="N26" s="73"/>
      <c r="O26" s="82" t="s">
        <v>63</v>
      </c>
      <c r="P26" s="83"/>
    </row>
    <row r="27" spans="1:16">
      <c r="A27" s="77"/>
      <c r="B27" s="78" t="s">
        <v>64</v>
      </c>
      <c r="C27" s="78"/>
      <c r="D27" s="79"/>
      <c r="E27" s="60">
        <v>240</v>
      </c>
      <c r="F27" s="60">
        <v>25</v>
      </c>
      <c r="G27" s="60">
        <v>9</v>
      </c>
      <c r="H27" s="60">
        <v>26</v>
      </c>
      <c r="I27" s="54">
        <v>0</v>
      </c>
      <c r="J27" s="60">
        <v>1</v>
      </c>
      <c r="K27" s="60">
        <v>0</v>
      </c>
      <c r="L27" s="60">
        <v>6</v>
      </c>
      <c r="M27" s="65">
        <v>0</v>
      </c>
      <c r="N27" s="73"/>
      <c r="O27" s="84" t="s">
        <v>65</v>
      </c>
      <c r="P27" s="85"/>
    </row>
    <row r="28" spans="1:16">
      <c r="A28" s="77"/>
      <c r="B28" s="86" t="s">
        <v>66</v>
      </c>
      <c r="C28" s="86"/>
      <c r="D28" s="87"/>
      <c r="E28" s="60">
        <v>6</v>
      </c>
      <c r="F28" s="60">
        <v>6</v>
      </c>
      <c r="G28" s="60">
        <v>2</v>
      </c>
      <c r="H28" s="60">
        <v>20</v>
      </c>
      <c r="I28" s="60">
        <v>0</v>
      </c>
      <c r="J28" s="60">
        <v>2</v>
      </c>
      <c r="K28" s="60">
        <v>30</v>
      </c>
      <c r="L28" s="60">
        <v>0</v>
      </c>
      <c r="M28" s="65">
        <v>0</v>
      </c>
      <c r="N28" s="73"/>
      <c r="O28" s="84" t="s">
        <v>67</v>
      </c>
      <c r="P28" s="85"/>
    </row>
    <row r="29" spans="1:16" s="1" customFormat="1" ht="21">
      <c r="B29" s="2" t="s">
        <v>0</v>
      </c>
      <c r="C29" s="3">
        <v>3.11</v>
      </c>
      <c r="D29" s="2" t="s">
        <v>68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s="4" customFormat="1" ht="18.75">
      <c r="B30" s="5" t="s">
        <v>2</v>
      </c>
      <c r="C30" s="6">
        <v>3.11</v>
      </c>
      <c r="D30" s="5" t="s">
        <v>69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5.25" customHeight="1"/>
    <row r="32" spans="1:16" ht="22.5" customHeight="1">
      <c r="A32" s="7" t="s">
        <v>4</v>
      </c>
      <c r="B32" s="8"/>
      <c r="C32" s="8"/>
      <c r="D32" s="9"/>
      <c r="E32" s="10" t="s">
        <v>5</v>
      </c>
      <c r="F32" s="11"/>
      <c r="G32" s="11"/>
      <c r="H32" s="11"/>
      <c r="I32" s="11"/>
      <c r="J32" s="11"/>
      <c r="K32" s="11"/>
      <c r="L32" s="11"/>
      <c r="M32" s="12"/>
      <c r="N32" s="13" t="s">
        <v>6</v>
      </c>
      <c r="O32" s="14"/>
      <c r="P32" s="15"/>
    </row>
    <row r="33" spans="1:16" ht="22.5" customHeight="1">
      <c r="A33" s="16"/>
      <c r="B33" s="17"/>
      <c r="C33" s="17"/>
      <c r="D33" s="18"/>
      <c r="E33" s="19"/>
      <c r="G33" s="19"/>
      <c r="H33" s="20" t="s">
        <v>7</v>
      </c>
      <c r="I33" s="19"/>
      <c r="J33" s="21"/>
      <c r="K33" s="22" t="s">
        <v>8</v>
      </c>
      <c r="L33" s="23" t="s">
        <v>9</v>
      </c>
      <c r="M33" s="24"/>
      <c r="N33" s="25"/>
      <c r="O33" s="26"/>
      <c r="P33" s="15"/>
    </row>
    <row r="34" spans="1:16" ht="22.5" customHeight="1">
      <c r="A34" s="16"/>
      <c r="B34" s="17"/>
      <c r="C34" s="17"/>
      <c r="D34" s="18"/>
      <c r="E34" s="22" t="s">
        <v>10</v>
      </c>
      <c r="F34" s="23" t="s">
        <v>11</v>
      </c>
      <c r="G34" s="27" t="s">
        <v>12</v>
      </c>
      <c r="H34" s="22" t="s">
        <v>13</v>
      </c>
      <c r="I34" s="27" t="s">
        <v>14</v>
      </c>
      <c r="J34" s="27" t="s">
        <v>15</v>
      </c>
      <c r="K34" s="22" t="s">
        <v>16</v>
      </c>
      <c r="L34" s="28" t="s">
        <v>17</v>
      </c>
      <c r="M34" s="22" t="s">
        <v>18</v>
      </c>
      <c r="N34" s="25"/>
      <c r="O34" s="26"/>
      <c r="P34" s="15"/>
    </row>
    <row r="35" spans="1:16" ht="22.5" customHeight="1">
      <c r="A35" s="16"/>
      <c r="B35" s="17"/>
      <c r="C35" s="17"/>
      <c r="D35" s="18"/>
      <c r="E35" s="29" t="s">
        <v>19</v>
      </c>
      <c r="F35" s="22" t="s">
        <v>20</v>
      </c>
      <c r="G35" s="28" t="s">
        <v>21</v>
      </c>
      <c r="H35" s="28" t="s">
        <v>22</v>
      </c>
      <c r="I35" s="22" t="s">
        <v>23</v>
      </c>
      <c r="J35" s="22" t="s">
        <v>24</v>
      </c>
      <c r="K35" s="28" t="s">
        <v>25</v>
      </c>
      <c r="L35" s="20" t="s">
        <v>26</v>
      </c>
      <c r="M35" s="29" t="s">
        <v>27</v>
      </c>
      <c r="N35" s="25"/>
      <c r="O35" s="26"/>
      <c r="P35" s="15"/>
    </row>
    <row r="36" spans="1:16" ht="22.5" customHeight="1">
      <c r="A36" s="30"/>
      <c r="B36" s="31"/>
      <c r="C36" s="31"/>
      <c r="D36" s="32"/>
      <c r="E36" s="33"/>
      <c r="F36" s="34"/>
      <c r="G36" s="35"/>
      <c r="H36" s="36" t="s">
        <v>28</v>
      </c>
      <c r="I36" s="34"/>
      <c r="J36" s="34"/>
      <c r="K36" s="36" t="s">
        <v>29</v>
      </c>
      <c r="L36" s="33"/>
      <c r="M36" s="34"/>
      <c r="N36" s="25"/>
      <c r="O36" s="26"/>
      <c r="P36" s="15"/>
    </row>
    <row r="37" spans="1:16" s="44" customFormat="1" ht="3" customHeight="1">
      <c r="A37" s="88"/>
      <c r="B37" s="88"/>
      <c r="C37" s="88"/>
      <c r="D37" s="89"/>
      <c r="E37" s="90"/>
      <c r="F37" s="91"/>
      <c r="G37" s="92"/>
      <c r="H37" s="93"/>
      <c r="I37" s="91"/>
      <c r="J37" s="91"/>
      <c r="K37" s="92"/>
      <c r="L37" s="91"/>
      <c r="M37" s="91"/>
      <c r="N37" s="94"/>
      <c r="O37" s="95"/>
      <c r="P37" s="15"/>
    </row>
    <row r="38" spans="1:16" s="51" customFormat="1">
      <c r="A38" s="96" t="s">
        <v>70</v>
      </c>
      <c r="B38" s="96"/>
      <c r="C38" s="96"/>
      <c r="D38" s="97"/>
      <c r="E38" s="54">
        <f>SUM(E39:E42)</f>
        <v>0</v>
      </c>
      <c r="F38" s="54">
        <f t="shared" ref="F38:M38" si="4">SUM(F39:F42)</f>
        <v>1</v>
      </c>
      <c r="G38" s="54">
        <f t="shared" si="4"/>
        <v>1</v>
      </c>
      <c r="H38" s="54">
        <f t="shared" si="4"/>
        <v>3</v>
      </c>
      <c r="I38" s="54">
        <f t="shared" si="4"/>
        <v>0</v>
      </c>
      <c r="J38" s="54">
        <f t="shared" si="4"/>
        <v>0</v>
      </c>
      <c r="K38" s="54">
        <f t="shared" si="4"/>
        <v>12</v>
      </c>
      <c r="L38" s="54">
        <f t="shared" si="4"/>
        <v>0</v>
      </c>
      <c r="M38" s="54">
        <f t="shared" si="4"/>
        <v>14</v>
      </c>
      <c r="N38" s="48"/>
      <c r="O38" s="98" t="s">
        <v>71</v>
      </c>
      <c r="P38" s="50"/>
    </row>
    <row r="39" spans="1:16">
      <c r="A39" s="99"/>
      <c r="B39" s="100" t="s">
        <v>72</v>
      </c>
      <c r="C39" s="100"/>
      <c r="D39" s="101"/>
      <c r="E39" s="54"/>
      <c r="F39" s="60">
        <v>1</v>
      </c>
      <c r="G39" s="54">
        <v>1</v>
      </c>
      <c r="H39" s="54">
        <v>3</v>
      </c>
      <c r="I39" s="54"/>
      <c r="J39" s="54"/>
      <c r="K39" s="60">
        <v>9</v>
      </c>
      <c r="L39" s="54"/>
      <c r="M39" s="61">
        <v>12</v>
      </c>
      <c r="N39" s="62"/>
      <c r="O39" s="58" t="s">
        <v>73</v>
      </c>
      <c r="P39" s="56"/>
    </row>
    <row r="40" spans="1:16">
      <c r="A40" s="99"/>
      <c r="B40" s="100" t="s">
        <v>74</v>
      </c>
      <c r="C40" s="100"/>
      <c r="D40" s="101"/>
      <c r="E40" s="54"/>
      <c r="F40" s="54"/>
      <c r="G40" s="54"/>
      <c r="H40" s="54"/>
      <c r="I40" s="54"/>
      <c r="J40" s="54"/>
      <c r="K40" s="54">
        <v>2</v>
      </c>
      <c r="L40" s="54"/>
      <c r="M40" s="61">
        <v>1</v>
      </c>
      <c r="N40" s="62"/>
      <c r="O40" s="58" t="s">
        <v>75</v>
      </c>
      <c r="P40" s="64"/>
    </row>
    <row r="41" spans="1:16">
      <c r="A41" s="99"/>
      <c r="B41" s="100" t="s">
        <v>76</v>
      </c>
      <c r="C41" s="100"/>
      <c r="D41" s="101"/>
      <c r="E41" s="54"/>
      <c r="F41" s="54"/>
      <c r="G41" s="54"/>
      <c r="H41" s="54"/>
      <c r="I41" s="54"/>
      <c r="J41" s="54"/>
      <c r="K41" s="54">
        <v>1</v>
      </c>
      <c r="L41" s="54"/>
      <c r="M41" s="61">
        <v>1</v>
      </c>
      <c r="N41" s="62"/>
      <c r="O41" s="58" t="s">
        <v>77</v>
      </c>
      <c r="P41" s="67"/>
    </row>
    <row r="42" spans="1:16">
      <c r="A42" s="99"/>
      <c r="B42" s="100" t="s">
        <v>78</v>
      </c>
      <c r="C42" s="100"/>
      <c r="D42" s="101"/>
      <c r="E42" s="54"/>
      <c r="F42" s="54"/>
      <c r="G42" s="54"/>
      <c r="H42" s="54"/>
      <c r="I42" s="54"/>
      <c r="J42" s="54"/>
      <c r="K42" s="54"/>
      <c r="L42" s="54"/>
      <c r="M42" s="61"/>
      <c r="N42" s="62"/>
      <c r="O42" s="58" t="s">
        <v>79</v>
      </c>
      <c r="P42" s="64"/>
    </row>
    <row r="43" spans="1:16">
      <c r="A43" s="102" t="s">
        <v>80</v>
      </c>
      <c r="B43" s="75"/>
      <c r="C43" s="103"/>
      <c r="D43" s="104"/>
      <c r="E43" s="54">
        <f>SUM(E44:E49)</f>
        <v>81</v>
      </c>
      <c r="F43" s="54">
        <f t="shared" ref="F43:M43" si="5">SUM(F44:F49)</f>
        <v>25</v>
      </c>
      <c r="G43" s="54">
        <f t="shared" si="5"/>
        <v>58</v>
      </c>
      <c r="H43" s="54">
        <f t="shared" si="5"/>
        <v>126</v>
      </c>
      <c r="I43" s="54">
        <f t="shared" si="5"/>
        <v>0</v>
      </c>
      <c r="J43" s="54">
        <f t="shared" si="5"/>
        <v>8</v>
      </c>
      <c r="K43" s="54">
        <f t="shared" si="5"/>
        <v>56</v>
      </c>
      <c r="L43" s="54">
        <f t="shared" si="5"/>
        <v>37</v>
      </c>
      <c r="M43" s="54">
        <f t="shared" si="5"/>
        <v>245</v>
      </c>
      <c r="N43" s="55"/>
      <c r="O43" s="105" t="s">
        <v>81</v>
      </c>
      <c r="P43" s="70"/>
    </row>
    <row r="44" spans="1:16">
      <c r="A44" s="99"/>
      <c r="B44" s="78" t="s">
        <v>82</v>
      </c>
      <c r="C44" s="77"/>
      <c r="D44" s="106"/>
      <c r="E44" s="60">
        <v>21</v>
      </c>
      <c r="F44" s="60">
        <v>6</v>
      </c>
      <c r="G44" s="60">
        <v>12</v>
      </c>
      <c r="H44" s="60">
        <v>39</v>
      </c>
      <c r="I44" s="54"/>
      <c r="J44" s="60"/>
      <c r="K44" s="60">
        <v>19</v>
      </c>
      <c r="L44" s="60">
        <v>9</v>
      </c>
      <c r="M44" s="65">
        <v>73</v>
      </c>
      <c r="N44" s="62"/>
      <c r="O44" s="107" t="s">
        <v>83</v>
      </c>
      <c r="P44" s="72"/>
    </row>
    <row r="45" spans="1:16">
      <c r="A45" s="99"/>
      <c r="B45" s="78" t="s">
        <v>84</v>
      </c>
      <c r="C45" s="77"/>
      <c r="D45" s="106"/>
      <c r="E45" s="60">
        <v>12</v>
      </c>
      <c r="F45" s="60">
        <v>1</v>
      </c>
      <c r="G45" s="60">
        <v>6</v>
      </c>
      <c r="H45" s="60">
        <v>14</v>
      </c>
      <c r="I45" s="54"/>
      <c r="J45" s="54">
        <v>6</v>
      </c>
      <c r="K45" s="60">
        <v>13</v>
      </c>
      <c r="L45" s="60">
        <v>6</v>
      </c>
      <c r="M45" s="65">
        <v>55</v>
      </c>
      <c r="N45" s="62"/>
      <c r="O45" s="107" t="s">
        <v>85</v>
      </c>
      <c r="P45" s="56"/>
    </row>
    <row r="46" spans="1:16">
      <c r="A46" s="99"/>
      <c r="B46" s="78" t="s">
        <v>86</v>
      </c>
      <c r="C46" s="77"/>
      <c r="D46" s="106"/>
      <c r="E46" s="60">
        <v>10</v>
      </c>
      <c r="F46" s="60">
        <v>4</v>
      </c>
      <c r="G46" s="60">
        <v>4</v>
      </c>
      <c r="H46" s="54">
        <v>6</v>
      </c>
      <c r="I46" s="54"/>
      <c r="J46" s="60">
        <v>2</v>
      </c>
      <c r="K46" s="60">
        <v>4</v>
      </c>
      <c r="L46" s="60">
        <v>7</v>
      </c>
      <c r="M46" s="65">
        <v>34</v>
      </c>
      <c r="N46" s="62"/>
      <c r="O46" s="107" t="s">
        <v>87</v>
      </c>
      <c r="P46" s="67"/>
    </row>
    <row r="47" spans="1:16">
      <c r="A47" s="99"/>
      <c r="B47" s="78" t="s">
        <v>88</v>
      </c>
      <c r="C47" s="77"/>
      <c r="D47" s="106"/>
      <c r="E47" s="60">
        <v>12</v>
      </c>
      <c r="F47" s="60">
        <v>3</v>
      </c>
      <c r="G47" s="60">
        <v>9</v>
      </c>
      <c r="H47" s="60">
        <v>16</v>
      </c>
      <c r="I47" s="54"/>
      <c r="J47" s="60"/>
      <c r="K47" s="60">
        <v>9</v>
      </c>
      <c r="L47" s="60">
        <v>12</v>
      </c>
      <c r="M47" s="65">
        <v>26</v>
      </c>
      <c r="N47" s="62"/>
      <c r="O47" s="107" t="s">
        <v>89</v>
      </c>
      <c r="P47" s="67"/>
    </row>
    <row r="48" spans="1:16">
      <c r="A48" s="99"/>
      <c r="B48" s="78" t="s">
        <v>90</v>
      </c>
      <c r="C48" s="77"/>
      <c r="D48" s="106"/>
      <c r="E48" s="60">
        <v>22</v>
      </c>
      <c r="F48" s="60">
        <v>9</v>
      </c>
      <c r="G48" s="60">
        <v>14</v>
      </c>
      <c r="H48" s="60">
        <v>42</v>
      </c>
      <c r="I48" s="54"/>
      <c r="J48" s="60"/>
      <c r="K48" s="60">
        <v>6</v>
      </c>
      <c r="L48" s="54">
        <v>1</v>
      </c>
      <c r="M48" s="61">
        <v>40</v>
      </c>
      <c r="N48" s="62"/>
      <c r="O48" s="108" t="s">
        <v>91</v>
      </c>
      <c r="P48" s="67"/>
    </row>
    <row r="49" spans="1:16">
      <c r="A49" s="109"/>
      <c r="B49" s="110" t="s">
        <v>92</v>
      </c>
      <c r="C49" s="111"/>
      <c r="D49" s="112"/>
      <c r="E49" s="113">
        <v>4</v>
      </c>
      <c r="F49" s="113">
        <v>2</v>
      </c>
      <c r="G49" s="113">
        <v>13</v>
      </c>
      <c r="H49" s="113">
        <v>9</v>
      </c>
      <c r="I49" s="113"/>
      <c r="J49" s="114"/>
      <c r="K49" s="114">
        <v>5</v>
      </c>
      <c r="L49" s="113">
        <v>2</v>
      </c>
      <c r="M49" s="115">
        <v>17</v>
      </c>
      <c r="N49" s="116"/>
      <c r="O49" s="117" t="s">
        <v>93</v>
      </c>
      <c r="P49" s="64"/>
    </row>
    <row r="50" spans="1:16" ht="5.25" customHeight="1">
      <c r="A50" s="118"/>
      <c r="B50" s="118"/>
      <c r="C50" s="118"/>
      <c r="D50" s="35"/>
      <c r="E50" s="34"/>
      <c r="F50" s="34"/>
      <c r="G50" s="34"/>
      <c r="H50" s="34"/>
      <c r="I50" s="34"/>
      <c r="J50" s="34"/>
      <c r="K50" s="34"/>
      <c r="L50" s="34"/>
      <c r="M50" s="33"/>
      <c r="N50" s="33"/>
      <c r="O50" s="118"/>
    </row>
    <row r="52" spans="1:16" s="125" customFormat="1" ht="21">
      <c r="A52" s="119"/>
      <c r="B52" s="120"/>
      <c r="C52" s="121"/>
      <c r="D52" s="122" t="s">
        <v>94</v>
      </c>
      <c r="E52" s="123"/>
      <c r="F52" s="124"/>
      <c r="G52" s="124"/>
      <c r="J52" s="124" t="s">
        <v>95</v>
      </c>
      <c r="L52" s="126"/>
      <c r="M52" s="126"/>
      <c r="N52" s="127"/>
      <c r="P52" s="127"/>
    </row>
    <row r="53" spans="1:16" s="125" customFormat="1" ht="21">
      <c r="A53" s="119"/>
      <c r="B53" s="120"/>
      <c r="C53" s="121"/>
      <c r="D53" s="122" t="s">
        <v>96</v>
      </c>
      <c r="E53" s="123"/>
      <c r="F53" s="124"/>
      <c r="G53" s="124"/>
      <c r="H53" s="123"/>
      <c r="I53" s="124"/>
      <c r="J53" s="124" t="s">
        <v>97</v>
      </c>
      <c r="K53" s="127"/>
      <c r="N53" s="127"/>
    </row>
    <row r="54" spans="1:16" s="125" customFormat="1" ht="21">
      <c r="A54" s="119"/>
      <c r="B54" s="120"/>
      <c r="C54" s="121"/>
      <c r="D54" s="122" t="s">
        <v>98</v>
      </c>
      <c r="E54" s="123"/>
      <c r="F54" s="124"/>
      <c r="G54" s="124"/>
      <c r="J54" s="122" t="s">
        <v>99</v>
      </c>
      <c r="N54" s="127"/>
    </row>
    <row r="55" spans="1:16" s="125" customFormat="1" ht="21">
      <c r="A55" s="128"/>
      <c r="B55" s="129"/>
      <c r="C55" s="130"/>
      <c r="D55" s="131" t="s">
        <v>100</v>
      </c>
      <c r="E55" s="126"/>
      <c r="F55" s="131"/>
      <c r="G55" s="131"/>
      <c r="J55" s="122" t="s">
        <v>101</v>
      </c>
      <c r="L55" s="126"/>
      <c r="M55" s="126"/>
      <c r="N55" s="132"/>
      <c r="P55" s="132"/>
    </row>
  </sheetData>
  <mergeCells count="13">
    <mergeCell ref="A38:D38"/>
    <mergeCell ref="B39:D39"/>
    <mergeCell ref="B40:D40"/>
    <mergeCell ref="B41:D41"/>
    <mergeCell ref="B42:D42"/>
    <mergeCell ref="A4:D8"/>
    <mergeCell ref="E4:M4"/>
    <mergeCell ref="N4:O8"/>
    <mergeCell ref="A10:D10"/>
    <mergeCell ref="B28:D28"/>
    <mergeCell ref="A32:D36"/>
    <mergeCell ref="E32:M32"/>
    <mergeCell ref="N32:O36"/>
  </mergeCells>
  <pageMargins left="0.78740157480314965" right="0.11811023622047245" top="0.61" bottom="0.51" header="0.51181102362204722" footer="0.35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2012-06-22T02:25:58Z</dcterms:created>
  <dcterms:modified xsi:type="dcterms:W3CDTF">2012-06-22T02:26:00Z</dcterms:modified>
</cp:coreProperties>
</file>