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1" sheetId="1" r:id="rId1"/>
  </sheets>
  <definedNames>
    <definedName name="_xlnm.Print_Area" localSheetId="0">'T-3.11'!$A$1:$O$29</definedName>
  </definedNames>
  <calcPr calcId="125725"/>
</workbook>
</file>

<file path=xl/calcChain.xml><?xml version="1.0" encoding="utf-8"?>
<calcChain xmlns="http://schemas.openxmlformats.org/spreadsheetml/2006/main">
  <c r="Z19" i="1"/>
  <c r="Y19"/>
  <c r="X19"/>
  <c r="W19"/>
  <c r="V19"/>
  <c r="U19"/>
  <c r="T19"/>
  <c r="Z18"/>
  <c r="Y18"/>
  <c r="X18"/>
  <c r="W18"/>
  <c r="V18"/>
  <c r="U18"/>
  <c r="T18"/>
  <c r="Z17"/>
  <c r="Y17"/>
  <c r="X17"/>
  <c r="W17"/>
  <c r="V17"/>
  <c r="U17"/>
  <c r="T17"/>
  <c r="Z16"/>
  <c r="Y16"/>
  <c r="X16"/>
  <c r="W16"/>
  <c r="V16"/>
  <c r="U16"/>
  <c r="T16"/>
  <c r="Z15"/>
  <c r="Y15"/>
  <c r="X15"/>
  <c r="W15"/>
  <c r="V15"/>
  <c r="U15"/>
  <c r="T15"/>
  <c r="Z14"/>
  <c r="Y14"/>
  <c r="X14"/>
  <c r="W14"/>
  <c r="V14"/>
  <c r="U14"/>
  <c r="T14"/>
  <c r="Z13"/>
  <c r="Y13"/>
  <c r="X13"/>
  <c r="W13"/>
  <c r="V13"/>
  <c r="U13"/>
  <c r="T13"/>
  <c r="Z12"/>
  <c r="K12" s="1"/>
  <c r="Y12"/>
  <c r="X12"/>
  <c r="I12" s="1"/>
  <c r="W12"/>
  <c r="V12"/>
  <c r="G12" s="1"/>
  <c r="U12"/>
  <c r="T12"/>
  <c r="E12" s="1"/>
  <c r="J12"/>
  <c r="H12"/>
  <c r="F12"/>
  <c r="Z11"/>
  <c r="Y11"/>
  <c r="X11"/>
  <c r="W11"/>
  <c r="V11"/>
  <c r="U11"/>
  <c r="T11"/>
  <c r="Z10"/>
  <c r="Y10"/>
  <c r="X10"/>
  <c r="W10"/>
  <c r="V10"/>
  <c r="U10"/>
  <c r="T10"/>
  <c r="Z9"/>
  <c r="K9" s="1"/>
  <c r="K8" s="1"/>
  <c r="Y9"/>
  <c r="X9"/>
  <c r="I9" s="1"/>
  <c r="I8" s="1"/>
  <c r="W9"/>
  <c r="V9"/>
  <c r="G9" s="1"/>
  <c r="G8" s="1"/>
  <c r="U9"/>
  <c r="T9"/>
  <c r="E9" s="1"/>
  <c r="E8" s="1"/>
  <c r="J9"/>
  <c r="H9"/>
  <c r="F9"/>
  <c r="Z8"/>
  <c r="Y8"/>
  <c r="X8"/>
  <c r="W8"/>
  <c r="V8"/>
  <c r="U8"/>
  <c r="T8"/>
  <c r="J8"/>
  <c r="H8"/>
  <c r="F8"/>
</calcChain>
</file>

<file path=xl/sharedStrings.xml><?xml version="1.0" encoding="utf-8"?>
<sst xmlns="http://schemas.openxmlformats.org/spreadsheetml/2006/main" count="195" uniqueCount="41">
  <si>
    <t xml:space="preserve">ตาราง     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</si>
  <si>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2555</t>
  </si>
  <si>
    <t>TABLE</t>
  </si>
  <si>
    <t>INSTITUTIONS, LECTURER  AND ENROLLMENT IN VOCATIONAL AND HIGHER EDUCATION BY SEX AND JURISDICTION: ACADEMIC YEAR 2012</t>
  </si>
  <si>
    <t>สังกัด</t>
  </si>
  <si>
    <t>จำนวน</t>
  </si>
  <si>
    <t>อาจารย์ Lecturer</t>
  </si>
  <si>
    <t>นักศึกษา Enrollment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</si>
  <si>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</si>
  <si>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</si>
  <si>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</si>
  <si>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</si>
  <si>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</si>
  <si>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</si>
  <si>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</si>
  <si>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</si>
  <si>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</si>
  <si>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</si>
  <si>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</si>
  <si>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</si>
  <si>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</si>
  <si>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</si>
  <si>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 xml:space="preserve">  การศึกษาเอกชน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</si>
  <si>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</si>
  <si>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</si>
  <si>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</si>
  <si>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 -</t>
  </si>
  <si>
    <t xml:space="preserve">Private Institutions </t>
  </si>
  <si>
    <t>สถาบันบัณฑิตพัฒนศิลป์</t>
  </si>
  <si>
    <t>Architectural arts of Development.</t>
  </si>
  <si>
    <t xml:space="preserve">    กระทรวงวัฒนธรรม</t>
  </si>
  <si>
    <t xml:space="preserve">   Minestry of Culture</t>
  </si>
  <si>
    <t>วิทยาลัยพยาบาลบรมราชชนนี สุพรรณบุรี</t>
  </si>
  <si>
    <t>Boromarajonani College ofNursing,Suphanburi</t>
  </si>
  <si>
    <t xml:space="preserve">    กระทรวงสาธารณสุข</t>
  </si>
  <si>
    <t xml:space="preserve">   Ministry of Public Health</t>
  </si>
  <si>
    <t>วิทยาลัยสาธารณสุข สุพรรณบุรี</t>
  </si>
  <si>
    <t>Sirindhorn College of Public Health, Suphanburi</t>
  </si>
  <si>
    <t>วิทยาลัยสาธารณสุข</t>
  </si>
  <si>
    <t xml:space="preserve">     ที่มา:  สำนักงานคณะกรรมการการอุดมศึกษา  </t>
  </si>
  <si>
    <t>Source:     Office of the Higher Education Commission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</si>
</sst>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87" fontId="3" fillId="0" borderId="9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7" fillId="0" borderId="9" xfId="1" applyNumberFormat="1" applyFont="1" applyBorder="1" applyAlignment="1">
      <alignment horizontal="center" vertical="center"/>
    </xf>
    <xf numFmtId="187" fontId="7" fillId="0" borderId="8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87" fontId="7" fillId="0" borderId="9" xfId="1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87" fontId="7" fillId="0" borderId="15" xfId="1" applyNumberFormat="1" applyFont="1" applyBorder="1" applyAlignment="1">
      <alignment horizontal="center" vertical="top"/>
    </xf>
    <xf numFmtId="187" fontId="7" fillId="0" borderId="16" xfId="1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/>
    <xf numFmtId="187" fontId="5" fillId="0" borderId="9" xfId="1" applyNumberFormat="1" applyFont="1" applyBorder="1" applyAlignment="1">
      <alignment horizontal="right"/>
    </xf>
    <xf numFmtId="187" fontId="5" fillId="0" borderId="15" xfId="1" applyNumberFormat="1" applyFont="1" applyBorder="1"/>
    <xf numFmtId="187" fontId="5" fillId="0" borderId="16" xfId="1" applyNumberFormat="1" applyFont="1" applyBorder="1"/>
    <xf numFmtId="0" fontId="5" fillId="0" borderId="15" xfId="0" applyFont="1" applyBorder="1"/>
    <xf numFmtId="0" fontId="5" fillId="0" borderId="16" xfId="0" applyFont="1" applyBorder="1"/>
    <xf numFmtId="187" fontId="5" fillId="0" borderId="15" xfId="1" quotePrefix="1" applyNumberFormat="1" applyFont="1" applyBorder="1"/>
    <xf numFmtId="0" fontId="5" fillId="0" borderId="15" xfId="0" quotePrefix="1" applyFont="1" applyBorder="1"/>
    <xf numFmtId="187" fontId="5" fillId="0" borderId="9" xfId="1" quotePrefix="1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1" xfId="0" applyFont="1" applyBorder="1"/>
    <xf numFmtId="3" fontId="5" fillId="0" borderId="0" xfId="0" applyNumberFormat="1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0</xdr:rowOff>
    </xdr:from>
    <xdr:to>
      <xdr:col>15</xdr:col>
      <xdr:colOff>47625</xdr:colOff>
      <xdr:row>29</xdr:row>
      <xdr:rowOff>152400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77400" y="0"/>
          <a:ext cx="390525" cy="7400925"/>
          <a:chOff x="994" y="0"/>
          <a:chExt cx="71" cy="71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32"/>
            <a:ext cx="50" cy="6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74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29</xdr:row>
      <xdr:rowOff>85725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19564350" y="0"/>
          <a:ext cx="457200" cy="7334250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32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43</xdr:col>
      <xdr:colOff>0</xdr:colOff>
      <xdr:row>0</xdr:row>
      <xdr:rowOff>0</xdr:rowOff>
    </xdr:from>
    <xdr:to>
      <xdr:col>45</xdr:col>
      <xdr:colOff>0</xdr:colOff>
      <xdr:row>29</xdr:row>
      <xdr:rowOff>85725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29565600" y="0"/>
          <a:ext cx="457200" cy="733425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32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58</xdr:col>
      <xdr:colOff>0</xdr:colOff>
      <xdr:row>0</xdr:row>
      <xdr:rowOff>0</xdr:rowOff>
    </xdr:from>
    <xdr:to>
      <xdr:col>60</xdr:col>
      <xdr:colOff>0</xdr:colOff>
      <xdr:row>29</xdr:row>
      <xdr:rowOff>85725</xdr:rowOff>
    </xdr:to>
    <xdr:grpSp>
      <xdr:nvGrpSpPr>
        <xdr:cNvPr id="14" name="Group 127"/>
        <xdr:cNvGrpSpPr>
          <a:grpSpLocks/>
        </xdr:cNvGrpSpPr>
      </xdr:nvGrpSpPr>
      <xdr:grpSpPr bwMode="auto">
        <a:xfrm>
          <a:off x="39566850" y="0"/>
          <a:ext cx="457200" cy="7334250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32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F29"/>
  <sheetViews>
    <sheetView showGridLines="0" tabSelected="1" workbookViewId="0">
      <selection activeCell="M27" sqref="M27"/>
    </sheetView>
  </sheetViews>
  <sheetFormatPr defaultRowHeight="21.75"/>
  <cols>
    <col min="1" max="1" width="1.140625" style="4" customWidth="1"/>
    <col min="2" max="2" width="6.28515625" style="4" customWidth="1"/>
    <col min="3" max="3" width="5.42578125" style="4" customWidth="1"/>
    <col min="4" max="4" width="15.28515625" style="4" customWidth="1"/>
    <col min="5" max="11" width="11.7109375" style="4" customWidth="1"/>
    <col min="12" max="12" width="1.42578125" style="4" customWidth="1"/>
    <col min="13" max="13" width="33.140625" style="4" customWidth="1"/>
    <col min="14" max="14" width="3.85546875" style="4" customWidth="1"/>
    <col min="15" max="15" width="1.7109375" style="4" customWidth="1"/>
    <col min="16" max="16" width="1.140625" style="4" customWidth="1"/>
    <col min="17" max="17" width="6.28515625" style="4" customWidth="1"/>
    <col min="18" max="18" width="4.42578125" style="4" customWidth="1"/>
    <col min="19" max="19" width="15.28515625" style="4" customWidth="1"/>
    <col min="20" max="26" width="11.7109375" style="4" customWidth="1"/>
    <col min="27" max="27" width="1.42578125" style="4" customWidth="1"/>
    <col min="28" max="28" width="32.5703125" style="4" customWidth="1"/>
    <col min="29" max="29" width="3.85546875" style="4" customWidth="1"/>
    <col min="30" max="30" width="3" style="4" customWidth="1"/>
    <col min="31" max="31" width="1.140625" style="4" customWidth="1"/>
    <col min="32" max="32" width="6.28515625" style="4" customWidth="1"/>
    <col min="33" max="33" width="4.42578125" style="4" customWidth="1"/>
    <col min="34" max="34" width="15.28515625" style="4" customWidth="1"/>
    <col min="35" max="41" width="11.7109375" style="4" customWidth="1"/>
    <col min="42" max="42" width="1.42578125" style="4" customWidth="1"/>
    <col min="43" max="43" width="32.5703125" style="4" customWidth="1"/>
    <col min="44" max="44" width="3.85546875" style="4" customWidth="1"/>
    <col min="45" max="45" width="3" style="4" customWidth="1"/>
    <col min="46" max="46" width="1.140625" style="4" customWidth="1"/>
    <col min="47" max="47" width="6.28515625" style="4" customWidth="1"/>
    <col min="48" max="48" width="4.42578125" style="4" customWidth="1"/>
    <col min="49" max="49" width="15.28515625" style="4" customWidth="1"/>
    <col min="50" max="56" width="11.7109375" style="4" customWidth="1"/>
    <col min="57" max="57" width="1.42578125" style="4" customWidth="1"/>
    <col min="58" max="58" width="32.5703125" style="4" customWidth="1"/>
    <col min="59" max="59" width="3.85546875" style="4" customWidth="1"/>
    <col min="60" max="60" width="3" style="4" customWidth="1"/>
    <col min="61" max="16384" width="9.140625" style="4"/>
  </cols>
  <sheetData>
    <row r="1" spans="1:58" s="1" customFormat="1">
      <c r="B1" s="1" t="s">
        <v>0</v>
      </c>
      <c r="C1" s="2">
        <v>3.11</v>
      </c>
      <c r="D1" s="1" t="s">
        <v>1</v>
      </c>
      <c r="Q1" s="1" t="s">
        <v>0</v>
      </c>
      <c r="R1" s="2">
        <v>3.11</v>
      </c>
      <c r="S1" s="1" t="s">
        <v>1</v>
      </c>
      <c r="AF1" s="1" t="s">
        <v>0</v>
      </c>
      <c r="AG1" s="2">
        <v>3.11</v>
      </c>
      <c r="AH1" s="1" t="s">
        <v>1</v>
      </c>
      <c r="AU1" s="1" t="s">
        <v>0</v>
      </c>
      <c r="AV1" s="2">
        <v>3.11</v>
      </c>
      <c r="AW1" s="1" t="s">
        <v>1</v>
      </c>
    </row>
    <row r="2" spans="1:58" s="3" customFormat="1">
      <c r="B2" s="3" t="s">
        <v>2</v>
      </c>
      <c r="C2" s="2">
        <v>3.11</v>
      </c>
      <c r="D2" s="3" t="s">
        <v>3</v>
      </c>
      <c r="Q2" s="3" t="s">
        <v>2</v>
      </c>
      <c r="R2" s="2">
        <v>3.11</v>
      </c>
      <c r="S2" s="3" t="s">
        <v>3</v>
      </c>
      <c r="AF2" s="3" t="s">
        <v>2</v>
      </c>
      <c r="AG2" s="2">
        <v>3.11</v>
      </c>
      <c r="AH2" s="3" t="s">
        <v>3</v>
      </c>
      <c r="AU2" s="3" t="s">
        <v>2</v>
      </c>
      <c r="AV2" s="2">
        <v>3.11</v>
      </c>
      <c r="AW2" s="3" t="s">
        <v>3</v>
      </c>
    </row>
    <row r="3" spans="1:58" ht="6" customHeight="1"/>
    <row r="4" spans="1:58" s="12" customFormat="1" ht="24.75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9" t="s">
        <v>7</v>
      </c>
      <c r="J4" s="9"/>
      <c r="K4" s="10"/>
      <c r="L4" s="11" t="s">
        <v>8</v>
      </c>
      <c r="M4" s="5"/>
      <c r="P4" s="5" t="s">
        <v>4</v>
      </c>
      <c r="Q4" s="5"/>
      <c r="R4" s="5"/>
      <c r="S4" s="6"/>
      <c r="T4" s="7" t="s">
        <v>5</v>
      </c>
      <c r="U4" s="8" t="s">
        <v>6</v>
      </c>
      <c r="V4" s="9"/>
      <c r="W4" s="10"/>
      <c r="X4" s="9" t="s">
        <v>7</v>
      </c>
      <c r="Y4" s="9"/>
      <c r="Z4" s="10"/>
      <c r="AA4" s="11" t="s">
        <v>8</v>
      </c>
      <c r="AB4" s="5"/>
      <c r="AE4" s="5" t="s">
        <v>4</v>
      </c>
      <c r="AF4" s="5"/>
      <c r="AG4" s="5"/>
      <c r="AH4" s="6"/>
      <c r="AI4" s="7" t="s">
        <v>5</v>
      </c>
      <c r="AJ4" s="8" t="s">
        <v>6</v>
      </c>
      <c r="AK4" s="9"/>
      <c r="AL4" s="10"/>
      <c r="AM4" s="9" t="s">
        <v>7</v>
      </c>
      <c r="AN4" s="9"/>
      <c r="AO4" s="10"/>
      <c r="AP4" s="11" t="s">
        <v>8</v>
      </c>
      <c r="AQ4" s="5"/>
      <c r="AT4" s="5" t="s">
        <v>4</v>
      </c>
      <c r="AU4" s="5"/>
      <c r="AV4" s="5"/>
      <c r="AW4" s="6"/>
      <c r="AX4" s="7" t="s">
        <v>5</v>
      </c>
      <c r="AY4" s="8" t="s">
        <v>6</v>
      </c>
      <c r="AZ4" s="9"/>
      <c r="BA4" s="10"/>
      <c r="BB4" s="9" t="s">
        <v>7</v>
      </c>
      <c r="BC4" s="9"/>
      <c r="BD4" s="10"/>
      <c r="BE4" s="11" t="s">
        <v>8</v>
      </c>
      <c r="BF4" s="5"/>
    </row>
    <row r="5" spans="1:58" s="12" customFormat="1" ht="22.5" customHeight="1">
      <c r="A5" s="13"/>
      <c r="B5" s="13"/>
      <c r="C5" s="13"/>
      <c r="D5" s="14"/>
      <c r="E5" s="15" t="s">
        <v>9</v>
      </c>
      <c r="F5" s="15" t="s">
        <v>10</v>
      </c>
      <c r="G5" s="15" t="s">
        <v>11</v>
      </c>
      <c r="H5" s="16" t="s">
        <v>12</v>
      </c>
      <c r="I5" s="17" t="s">
        <v>10</v>
      </c>
      <c r="J5" s="15" t="s">
        <v>11</v>
      </c>
      <c r="K5" s="15" t="s">
        <v>12</v>
      </c>
      <c r="L5" s="18"/>
      <c r="M5" s="19"/>
      <c r="P5" s="13"/>
      <c r="Q5" s="13"/>
      <c r="R5" s="13"/>
      <c r="S5" s="14"/>
      <c r="T5" s="15" t="s">
        <v>9</v>
      </c>
      <c r="U5" s="15" t="s">
        <v>10</v>
      </c>
      <c r="V5" s="15" t="s">
        <v>11</v>
      </c>
      <c r="W5" s="16" t="s">
        <v>12</v>
      </c>
      <c r="X5" s="17" t="s">
        <v>10</v>
      </c>
      <c r="Y5" s="15" t="s">
        <v>11</v>
      </c>
      <c r="Z5" s="15" t="s">
        <v>12</v>
      </c>
      <c r="AA5" s="18"/>
      <c r="AB5" s="19"/>
      <c r="AE5" s="13"/>
      <c r="AF5" s="13"/>
      <c r="AG5" s="13"/>
      <c r="AH5" s="14"/>
      <c r="AI5" s="15" t="s">
        <v>9</v>
      </c>
      <c r="AJ5" s="15" t="s">
        <v>10</v>
      </c>
      <c r="AK5" s="15" t="s">
        <v>11</v>
      </c>
      <c r="AL5" s="16" t="s">
        <v>12</v>
      </c>
      <c r="AM5" s="17" t="s">
        <v>10</v>
      </c>
      <c r="AN5" s="15" t="s">
        <v>11</v>
      </c>
      <c r="AO5" s="15" t="s">
        <v>12</v>
      </c>
      <c r="AP5" s="18"/>
      <c r="AQ5" s="19"/>
      <c r="AT5" s="13"/>
      <c r="AU5" s="13"/>
      <c r="AV5" s="13"/>
      <c r="AW5" s="14"/>
      <c r="AX5" s="15" t="s">
        <v>9</v>
      </c>
      <c r="AY5" s="15" t="s">
        <v>10</v>
      </c>
      <c r="AZ5" s="15" t="s">
        <v>11</v>
      </c>
      <c r="BA5" s="16" t="s">
        <v>12</v>
      </c>
      <c r="BB5" s="17" t="s">
        <v>10</v>
      </c>
      <c r="BC5" s="15" t="s">
        <v>11</v>
      </c>
      <c r="BD5" s="15" t="s">
        <v>12</v>
      </c>
      <c r="BE5" s="18"/>
      <c r="BF5" s="19"/>
    </row>
    <row r="6" spans="1:58" s="12" customFormat="1" ht="22.5" customHeight="1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3" t="s">
        <v>16</v>
      </c>
      <c r="I6" s="23" t="s">
        <v>14</v>
      </c>
      <c r="J6" s="22" t="s">
        <v>15</v>
      </c>
      <c r="K6" s="22" t="s">
        <v>16</v>
      </c>
      <c r="L6" s="24"/>
      <c r="M6" s="20"/>
      <c r="P6" s="20"/>
      <c r="Q6" s="20"/>
      <c r="R6" s="20"/>
      <c r="S6" s="21"/>
      <c r="T6" s="22" t="s">
        <v>13</v>
      </c>
      <c r="U6" s="22" t="s">
        <v>14</v>
      </c>
      <c r="V6" s="22" t="s">
        <v>15</v>
      </c>
      <c r="W6" s="23" t="s">
        <v>16</v>
      </c>
      <c r="X6" s="23" t="s">
        <v>14</v>
      </c>
      <c r="Y6" s="22" t="s">
        <v>15</v>
      </c>
      <c r="Z6" s="22" t="s">
        <v>16</v>
      </c>
      <c r="AA6" s="24"/>
      <c r="AB6" s="20"/>
      <c r="AE6" s="20"/>
      <c r="AF6" s="20"/>
      <c r="AG6" s="20"/>
      <c r="AH6" s="21"/>
      <c r="AI6" s="22" t="s">
        <v>13</v>
      </c>
      <c r="AJ6" s="22" t="s">
        <v>14</v>
      </c>
      <c r="AK6" s="22" t="s">
        <v>15</v>
      </c>
      <c r="AL6" s="23" t="s">
        <v>16</v>
      </c>
      <c r="AM6" s="23" t="s">
        <v>14</v>
      </c>
      <c r="AN6" s="22" t="s">
        <v>15</v>
      </c>
      <c r="AO6" s="22" t="s">
        <v>16</v>
      </c>
      <c r="AP6" s="24"/>
      <c r="AQ6" s="20"/>
      <c r="AT6" s="20"/>
      <c r="AU6" s="20"/>
      <c r="AV6" s="20"/>
      <c r="AW6" s="21"/>
      <c r="AX6" s="22" t="s">
        <v>13</v>
      </c>
      <c r="AY6" s="22" t="s">
        <v>14</v>
      </c>
      <c r="AZ6" s="22" t="s">
        <v>15</v>
      </c>
      <c r="BA6" s="23" t="s">
        <v>16</v>
      </c>
      <c r="BB6" s="23" t="s">
        <v>14</v>
      </c>
      <c r="BC6" s="22" t="s">
        <v>15</v>
      </c>
      <c r="BD6" s="22" t="s">
        <v>16</v>
      </c>
      <c r="BE6" s="24"/>
      <c r="BF6" s="20"/>
    </row>
    <row r="7" spans="1:58" s="28" customFormat="1" ht="3" customHeight="1">
      <c r="A7" s="25"/>
      <c r="B7" s="25"/>
      <c r="C7" s="25"/>
      <c r="D7" s="26"/>
      <c r="E7" s="15"/>
      <c r="F7" s="15"/>
      <c r="G7" s="15"/>
      <c r="H7" s="17"/>
      <c r="I7" s="17"/>
      <c r="J7" s="15"/>
      <c r="K7" s="15"/>
      <c r="L7" s="27"/>
      <c r="M7" s="25"/>
      <c r="P7" s="25"/>
      <c r="Q7" s="25"/>
      <c r="R7" s="25"/>
      <c r="S7" s="26"/>
      <c r="T7" s="15"/>
      <c r="U7" s="15"/>
      <c r="V7" s="15"/>
      <c r="W7" s="17"/>
      <c r="X7" s="17"/>
      <c r="Y7" s="15"/>
      <c r="Z7" s="15"/>
      <c r="AA7" s="27"/>
      <c r="AB7" s="25"/>
      <c r="AE7" s="25"/>
      <c r="AF7" s="25"/>
      <c r="AG7" s="25"/>
      <c r="AH7" s="26"/>
      <c r="AI7" s="15"/>
      <c r="AJ7" s="15"/>
      <c r="AK7" s="15"/>
      <c r="AL7" s="17"/>
      <c r="AM7" s="17"/>
      <c r="AN7" s="15"/>
      <c r="AO7" s="15"/>
      <c r="AP7" s="27"/>
      <c r="AQ7" s="25"/>
      <c r="AT7" s="25"/>
      <c r="AU7" s="25"/>
      <c r="AV7" s="25"/>
      <c r="AW7" s="26"/>
      <c r="AX7" s="15"/>
      <c r="AY7" s="15"/>
      <c r="AZ7" s="15"/>
      <c r="BA7" s="17"/>
      <c r="BB7" s="17"/>
      <c r="BC7" s="15"/>
      <c r="BD7" s="15"/>
      <c r="BE7" s="27"/>
      <c r="BF7" s="25"/>
    </row>
    <row r="8" spans="1:58" s="34" customFormat="1" ht="27" customHeight="1">
      <c r="A8" s="29" t="s">
        <v>17</v>
      </c>
      <c r="B8" s="29"/>
      <c r="C8" s="29"/>
      <c r="D8" s="30"/>
      <c r="E8" s="31">
        <f>E9+E11+E12+E15+E19</f>
        <v>8</v>
      </c>
      <c r="F8" s="31">
        <f t="shared" ref="F8:K8" si="0">F9+F11+F12+F15+F19</f>
        <v>409</v>
      </c>
      <c r="G8" s="31">
        <f t="shared" si="0"/>
        <v>227</v>
      </c>
      <c r="H8" s="31">
        <f t="shared" si="0"/>
        <v>182</v>
      </c>
      <c r="I8" s="31">
        <f t="shared" si="0"/>
        <v>8933</v>
      </c>
      <c r="J8" s="31">
        <f t="shared" si="0"/>
        <v>5409</v>
      </c>
      <c r="K8" s="31">
        <f t="shared" si="0"/>
        <v>3524</v>
      </c>
      <c r="L8" s="32" t="s">
        <v>14</v>
      </c>
      <c r="M8" s="33"/>
      <c r="P8" s="29" t="s">
        <v>17</v>
      </c>
      <c r="Q8" s="29"/>
      <c r="R8" s="29"/>
      <c r="S8" s="30"/>
      <c r="T8" s="35">
        <f>AI8+AX8</f>
        <v>0</v>
      </c>
      <c r="U8" s="35">
        <f t="shared" ref="U8:Z16" si="1">AJ8+AY8</f>
        <v>0</v>
      </c>
      <c r="V8" s="35">
        <f t="shared" si="1"/>
        <v>0</v>
      </c>
      <c r="W8" s="35">
        <f t="shared" si="1"/>
        <v>0</v>
      </c>
      <c r="X8" s="35">
        <f t="shared" si="1"/>
        <v>0</v>
      </c>
      <c r="Y8" s="35">
        <f t="shared" si="1"/>
        <v>0</v>
      </c>
      <c r="Z8" s="35">
        <f t="shared" si="1"/>
        <v>0</v>
      </c>
      <c r="AA8" s="32" t="s">
        <v>14</v>
      </c>
      <c r="AB8" s="33"/>
      <c r="AE8" s="29" t="s">
        <v>17</v>
      </c>
      <c r="AF8" s="29"/>
      <c r="AG8" s="29"/>
      <c r="AH8" s="30"/>
      <c r="AI8" s="35"/>
      <c r="AJ8" s="35"/>
      <c r="AK8" s="35"/>
      <c r="AL8" s="36"/>
      <c r="AM8" s="36"/>
      <c r="AN8" s="35"/>
      <c r="AO8" s="35"/>
      <c r="AP8" s="32" t="s">
        <v>14</v>
      </c>
      <c r="AQ8" s="33"/>
      <c r="AT8" s="29" t="s">
        <v>17</v>
      </c>
      <c r="AU8" s="29"/>
      <c r="AV8" s="29"/>
      <c r="AW8" s="30"/>
      <c r="AX8" s="37"/>
      <c r="AY8" s="37"/>
      <c r="AZ8" s="37"/>
      <c r="BA8" s="38"/>
      <c r="BB8" s="38"/>
      <c r="BC8" s="37"/>
      <c r="BD8" s="37"/>
      <c r="BE8" s="32" t="s">
        <v>14</v>
      </c>
      <c r="BF8" s="33"/>
    </row>
    <row r="9" spans="1:58">
      <c r="A9" s="39" t="s">
        <v>18</v>
      </c>
      <c r="B9" s="40"/>
      <c r="C9" s="17"/>
      <c r="E9" s="41">
        <f t="shared" ref="E9:K9" si="2">T9</f>
        <v>5</v>
      </c>
      <c r="F9" s="41">
        <f t="shared" si="2"/>
        <v>304</v>
      </c>
      <c r="G9" s="41">
        <f t="shared" si="2"/>
        <v>176</v>
      </c>
      <c r="H9" s="41">
        <f t="shared" si="2"/>
        <v>128</v>
      </c>
      <c r="I9" s="41">
        <f t="shared" si="2"/>
        <v>7035</v>
      </c>
      <c r="J9" s="41">
        <f t="shared" si="2"/>
        <v>4234</v>
      </c>
      <c r="K9" s="41">
        <f t="shared" si="2"/>
        <v>2801</v>
      </c>
      <c r="L9" s="42" t="s">
        <v>19</v>
      </c>
      <c r="M9" s="43"/>
      <c r="P9" s="39" t="s">
        <v>18</v>
      </c>
      <c r="Q9" s="40"/>
      <c r="R9" s="17"/>
      <c r="T9" s="35">
        <f>AI9+AX9</f>
        <v>5</v>
      </c>
      <c r="U9" s="35">
        <f>AJ9+AY9</f>
        <v>304</v>
      </c>
      <c r="V9" s="35">
        <f t="shared" si="1"/>
        <v>176</v>
      </c>
      <c r="W9" s="35">
        <f t="shared" si="1"/>
        <v>128</v>
      </c>
      <c r="X9" s="35">
        <f t="shared" si="1"/>
        <v>7035</v>
      </c>
      <c r="Y9" s="35">
        <f t="shared" si="1"/>
        <v>4234</v>
      </c>
      <c r="Z9" s="35">
        <f t="shared" si="1"/>
        <v>2801</v>
      </c>
      <c r="AA9" s="42" t="s">
        <v>19</v>
      </c>
      <c r="AB9" s="43"/>
      <c r="AE9" s="39" t="s">
        <v>18</v>
      </c>
      <c r="AF9" s="40"/>
      <c r="AG9" s="17"/>
      <c r="AI9" s="44">
        <v>1</v>
      </c>
      <c r="AJ9" s="44">
        <v>124</v>
      </c>
      <c r="AK9" s="44">
        <v>100</v>
      </c>
      <c r="AL9" s="45">
        <v>24</v>
      </c>
      <c r="AM9" s="45">
        <v>2720</v>
      </c>
      <c r="AN9" s="44">
        <v>2579</v>
      </c>
      <c r="AO9" s="44">
        <v>141</v>
      </c>
      <c r="AP9" s="42" t="s">
        <v>19</v>
      </c>
      <c r="AQ9" s="43"/>
      <c r="AT9" s="39" t="s">
        <v>18</v>
      </c>
      <c r="AU9" s="40"/>
      <c r="AV9" s="17"/>
      <c r="AX9" s="46">
        <v>4</v>
      </c>
      <c r="AY9" s="46">
        <v>180</v>
      </c>
      <c r="AZ9" s="46">
        <v>76</v>
      </c>
      <c r="BA9" s="47">
        <v>104</v>
      </c>
      <c r="BB9" s="47">
        <v>4315</v>
      </c>
      <c r="BC9" s="46">
        <v>1655</v>
      </c>
      <c r="BD9" s="46">
        <v>2660</v>
      </c>
      <c r="BE9" s="42" t="s">
        <v>19</v>
      </c>
      <c r="BF9" s="43"/>
    </row>
    <row r="10" spans="1:58">
      <c r="A10" s="39" t="s">
        <v>20</v>
      </c>
      <c r="B10" s="39"/>
      <c r="C10" s="48"/>
      <c r="E10" s="41">
        <v>1</v>
      </c>
      <c r="F10" s="41">
        <v>56</v>
      </c>
      <c r="G10" s="41">
        <v>13</v>
      </c>
      <c r="H10" s="41">
        <v>43</v>
      </c>
      <c r="I10" s="41">
        <v>661</v>
      </c>
      <c r="J10" s="41">
        <v>242</v>
      </c>
      <c r="K10" s="41">
        <v>419</v>
      </c>
      <c r="L10" s="42" t="s">
        <v>21</v>
      </c>
      <c r="M10" s="43"/>
      <c r="P10" s="39" t="s">
        <v>20</v>
      </c>
      <c r="Q10" s="39"/>
      <c r="R10" s="48"/>
      <c r="T10" s="35">
        <f t="shared" ref="T10:Z19" si="3">AI10+AX10</f>
        <v>0</v>
      </c>
      <c r="U10" s="35">
        <f t="shared" si="3"/>
        <v>0</v>
      </c>
      <c r="V10" s="35">
        <f t="shared" si="1"/>
        <v>0</v>
      </c>
      <c r="W10" s="35">
        <f t="shared" si="1"/>
        <v>0</v>
      </c>
      <c r="X10" s="35">
        <f t="shared" si="1"/>
        <v>0</v>
      </c>
      <c r="Y10" s="35">
        <f t="shared" si="1"/>
        <v>0</v>
      </c>
      <c r="Z10" s="35">
        <f t="shared" si="1"/>
        <v>0</v>
      </c>
      <c r="AA10" s="42"/>
      <c r="AB10" s="43"/>
      <c r="AE10" s="39" t="s">
        <v>20</v>
      </c>
      <c r="AF10" s="39"/>
      <c r="AG10" s="48"/>
      <c r="AI10" s="44"/>
      <c r="AJ10" s="44"/>
      <c r="AK10" s="44"/>
      <c r="AL10" s="45"/>
      <c r="AM10" s="45"/>
      <c r="AN10" s="44"/>
      <c r="AO10" s="44"/>
      <c r="AP10" s="42"/>
      <c r="AQ10" s="43"/>
      <c r="AT10" s="39" t="s">
        <v>20</v>
      </c>
      <c r="AU10" s="39"/>
      <c r="AV10" s="48"/>
      <c r="AX10" s="46"/>
      <c r="AY10" s="46"/>
      <c r="AZ10" s="46"/>
      <c r="BA10" s="47"/>
      <c r="BB10" s="47"/>
      <c r="BC10" s="46"/>
      <c r="BD10" s="46"/>
      <c r="BE10" s="42"/>
      <c r="BF10" s="43"/>
    </row>
    <row r="11" spans="1:58">
      <c r="A11" s="49" t="s">
        <v>22</v>
      </c>
      <c r="B11" s="49"/>
      <c r="C11" s="49"/>
      <c r="D11" s="50"/>
      <c r="E11" s="41"/>
      <c r="F11" s="41"/>
      <c r="G11" s="41"/>
      <c r="H11" s="41"/>
      <c r="I11" s="41"/>
      <c r="J11" s="41"/>
      <c r="K11" s="41"/>
      <c r="L11" s="42"/>
      <c r="M11" s="43"/>
      <c r="P11" s="49" t="s">
        <v>22</v>
      </c>
      <c r="Q11" s="49"/>
      <c r="R11" s="49"/>
      <c r="S11" s="50"/>
      <c r="T11" s="35">
        <f t="shared" si="3"/>
        <v>1</v>
      </c>
      <c r="U11" s="35">
        <f t="shared" si="3"/>
        <v>56</v>
      </c>
      <c r="V11" s="35">
        <f t="shared" si="1"/>
        <v>13</v>
      </c>
      <c r="W11" s="35">
        <f t="shared" si="1"/>
        <v>43</v>
      </c>
      <c r="X11" s="35">
        <f t="shared" si="1"/>
        <v>661</v>
      </c>
      <c r="Y11" s="35">
        <f t="shared" si="1"/>
        <v>242</v>
      </c>
      <c r="Z11" s="35">
        <f t="shared" si="1"/>
        <v>419</v>
      </c>
      <c r="AA11" s="42" t="s">
        <v>21</v>
      </c>
      <c r="AB11" s="43"/>
      <c r="AE11" s="49" t="s">
        <v>22</v>
      </c>
      <c r="AF11" s="49"/>
      <c r="AG11" s="49"/>
      <c r="AH11" s="50"/>
      <c r="AI11" s="44">
        <v>1</v>
      </c>
      <c r="AJ11" s="44">
        <v>56</v>
      </c>
      <c r="AK11" s="44">
        <v>13</v>
      </c>
      <c r="AL11" s="45">
        <v>43</v>
      </c>
      <c r="AM11" s="45">
        <v>661</v>
      </c>
      <c r="AN11" s="44">
        <v>242</v>
      </c>
      <c r="AO11" s="44">
        <v>419</v>
      </c>
      <c r="AP11" s="42" t="s">
        <v>21</v>
      </c>
      <c r="AQ11" s="43"/>
      <c r="AT11" s="49" t="s">
        <v>22</v>
      </c>
      <c r="AU11" s="49"/>
      <c r="AV11" s="49"/>
      <c r="AW11" s="50"/>
      <c r="AX11" s="46"/>
      <c r="AY11" s="46"/>
      <c r="AZ11" s="46"/>
      <c r="BA11" s="47"/>
      <c r="BB11" s="47"/>
      <c r="BC11" s="46"/>
      <c r="BD11" s="46"/>
      <c r="BE11" s="42" t="s">
        <v>21</v>
      </c>
      <c r="BF11" s="43"/>
    </row>
    <row r="12" spans="1:58" s="12" customFormat="1" ht="19.5">
      <c r="A12" s="51" t="s">
        <v>23</v>
      </c>
      <c r="B12" s="28"/>
      <c r="C12" s="28"/>
      <c r="D12" s="51"/>
      <c r="E12" s="52">
        <f t="shared" ref="E12:K12" si="4">T12</f>
        <v>3</v>
      </c>
      <c r="F12" s="52">
        <f t="shared" si="4"/>
        <v>105</v>
      </c>
      <c r="G12" s="52">
        <f t="shared" si="4"/>
        <v>51</v>
      </c>
      <c r="H12" s="52">
        <f t="shared" si="4"/>
        <v>54</v>
      </c>
      <c r="I12" s="52">
        <f t="shared" si="4"/>
        <v>1898</v>
      </c>
      <c r="J12" s="52">
        <f t="shared" si="4"/>
        <v>1175</v>
      </c>
      <c r="K12" s="52">
        <f t="shared" si="4"/>
        <v>723</v>
      </c>
      <c r="L12" s="28" t="s">
        <v>24</v>
      </c>
      <c r="P12" s="51" t="s">
        <v>23</v>
      </c>
      <c r="Q12" s="28"/>
      <c r="R12" s="28"/>
      <c r="S12" s="51"/>
      <c r="T12" s="35">
        <f t="shared" si="3"/>
        <v>3</v>
      </c>
      <c r="U12" s="35">
        <f t="shared" si="3"/>
        <v>105</v>
      </c>
      <c r="V12" s="35">
        <f t="shared" si="1"/>
        <v>51</v>
      </c>
      <c r="W12" s="35">
        <f t="shared" si="1"/>
        <v>54</v>
      </c>
      <c r="X12" s="35">
        <f t="shared" si="1"/>
        <v>1898</v>
      </c>
      <c r="Y12" s="35">
        <f t="shared" si="1"/>
        <v>1175</v>
      </c>
      <c r="Z12" s="35">
        <f t="shared" si="1"/>
        <v>723</v>
      </c>
      <c r="AA12" s="28" t="s">
        <v>24</v>
      </c>
      <c r="AE12" s="51" t="s">
        <v>23</v>
      </c>
      <c r="AF12" s="28"/>
      <c r="AG12" s="28"/>
      <c r="AH12" s="51"/>
      <c r="AI12" s="53">
        <v>1</v>
      </c>
      <c r="AJ12" s="53">
        <v>35</v>
      </c>
      <c r="AK12" s="53">
        <v>21</v>
      </c>
      <c r="AL12" s="54">
        <v>14</v>
      </c>
      <c r="AM12" s="54">
        <v>412</v>
      </c>
      <c r="AN12" s="53">
        <v>93</v>
      </c>
      <c r="AO12" s="53">
        <v>319</v>
      </c>
      <c r="AP12" s="28" t="s">
        <v>24</v>
      </c>
      <c r="AT12" s="51" t="s">
        <v>23</v>
      </c>
      <c r="AU12" s="28"/>
      <c r="AV12" s="28"/>
      <c r="AW12" s="51"/>
      <c r="AX12" s="55">
        <v>2</v>
      </c>
      <c r="AY12" s="55">
        <v>70</v>
      </c>
      <c r="AZ12" s="55">
        <v>30</v>
      </c>
      <c r="BA12" s="56">
        <v>40</v>
      </c>
      <c r="BB12" s="56">
        <v>1486</v>
      </c>
      <c r="BC12" s="55">
        <v>1082</v>
      </c>
      <c r="BD12" s="55">
        <v>404</v>
      </c>
      <c r="BE12" s="28" t="s">
        <v>24</v>
      </c>
    </row>
    <row r="13" spans="1:58" s="12" customFormat="1" ht="19.5">
      <c r="A13" s="28" t="s">
        <v>25</v>
      </c>
      <c r="B13" s="28"/>
      <c r="C13" s="28"/>
      <c r="D13" s="51"/>
      <c r="E13" s="52" t="s">
        <v>26</v>
      </c>
      <c r="F13" s="52" t="s">
        <v>26</v>
      </c>
      <c r="G13" s="52" t="s">
        <v>26</v>
      </c>
      <c r="H13" s="52" t="s">
        <v>26</v>
      </c>
      <c r="I13" s="52" t="s">
        <v>26</v>
      </c>
      <c r="J13" s="52" t="s">
        <v>26</v>
      </c>
      <c r="K13" s="52" t="s">
        <v>26</v>
      </c>
      <c r="L13" s="28" t="s">
        <v>27</v>
      </c>
      <c r="P13" s="28" t="s">
        <v>25</v>
      </c>
      <c r="Q13" s="28"/>
      <c r="R13" s="28"/>
      <c r="S13" s="51"/>
      <c r="T13" s="35">
        <f t="shared" si="3"/>
        <v>0</v>
      </c>
      <c r="U13" s="35">
        <f t="shared" si="3"/>
        <v>0</v>
      </c>
      <c r="V13" s="35">
        <f t="shared" si="1"/>
        <v>0</v>
      </c>
      <c r="W13" s="35">
        <f t="shared" si="1"/>
        <v>0</v>
      </c>
      <c r="X13" s="35">
        <f t="shared" si="1"/>
        <v>0</v>
      </c>
      <c r="Y13" s="35">
        <f t="shared" si="1"/>
        <v>0</v>
      </c>
      <c r="Z13" s="35">
        <f t="shared" si="1"/>
        <v>0</v>
      </c>
      <c r="AA13" s="28" t="s">
        <v>27</v>
      </c>
      <c r="AE13" s="28" t="s">
        <v>25</v>
      </c>
      <c r="AF13" s="28"/>
      <c r="AG13" s="28"/>
      <c r="AH13" s="51"/>
      <c r="AI13" s="53"/>
      <c r="AJ13" s="53"/>
      <c r="AK13" s="53"/>
      <c r="AL13" s="54"/>
      <c r="AM13" s="54"/>
      <c r="AN13" s="53"/>
      <c r="AO13" s="53"/>
      <c r="AP13" s="28" t="s">
        <v>27</v>
      </c>
      <c r="AT13" s="28" t="s">
        <v>25</v>
      </c>
      <c r="AU13" s="28"/>
      <c r="AV13" s="28"/>
      <c r="AW13" s="51"/>
      <c r="AX13" s="55"/>
      <c r="AY13" s="55"/>
      <c r="AZ13" s="55"/>
      <c r="BA13" s="56"/>
      <c r="BB13" s="56"/>
      <c r="BC13" s="55"/>
      <c r="BD13" s="55"/>
      <c r="BE13" s="28" t="s">
        <v>27</v>
      </c>
    </row>
    <row r="14" spans="1:58" s="12" customFormat="1" ht="19.5">
      <c r="A14" s="12" t="s">
        <v>28</v>
      </c>
      <c r="E14" s="52">
        <v>2</v>
      </c>
      <c r="F14" s="52">
        <v>52</v>
      </c>
      <c r="G14" s="52">
        <v>25</v>
      </c>
      <c r="H14" s="52">
        <v>27</v>
      </c>
      <c r="I14" s="52">
        <v>359</v>
      </c>
      <c r="J14" s="52">
        <v>183</v>
      </c>
      <c r="K14" s="52">
        <v>176</v>
      </c>
      <c r="L14" s="12" t="s">
        <v>29</v>
      </c>
      <c r="P14" s="12" t="s">
        <v>28</v>
      </c>
      <c r="T14" s="35">
        <f>AI14+AX14</f>
        <v>0</v>
      </c>
      <c r="U14" s="35">
        <f t="shared" si="3"/>
        <v>0</v>
      </c>
      <c r="V14" s="35">
        <f t="shared" si="1"/>
        <v>0</v>
      </c>
      <c r="W14" s="35">
        <f t="shared" si="1"/>
        <v>0</v>
      </c>
      <c r="X14" s="35">
        <f t="shared" si="1"/>
        <v>0</v>
      </c>
      <c r="Y14" s="35">
        <f t="shared" si="1"/>
        <v>0</v>
      </c>
      <c r="Z14" s="35">
        <f t="shared" si="1"/>
        <v>0</v>
      </c>
      <c r="AA14" s="12" t="s">
        <v>29</v>
      </c>
      <c r="AE14" s="12" t="s">
        <v>28</v>
      </c>
      <c r="AI14" s="57"/>
      <c r="AJ14" s="53"/>
      <c r="AK14" s="53"/>
      <c r="AL14" s="54"/>
      <c r="AM14" s="54"/>
      <c r="AN14" s="53"/>
      <c r="AO14" s="53"/>
      <c r="AP14" s="12" t="s">
        <v>29</v>
      </c>
      <c r="AT14" s="12" t="s">
        <v>28</v>
      </c>
      <c r="AX14" s="58"/>
      <c r="AY14" s="55"/>
      <c r="AZ14" s="55"/>
      <c r="BA14" s="56"/>
      <c r="BB14" s="56"/>
      <c r="BC14" s="55"/>
      <c r="BD14" s="55"/>
      <c r="BE14" s="12" t="s">
        <v>29</v>
      </c>
    </row>
    <row r="15" spans="1:58" s="12" customFormat="1" ht="19.5">
      <c r="A15" s="12" t="s">
        <v>30</v>
      </c>
      <c r="E15" s="59"/>
      <c r="F15" s="59"/>
      <c r="G15" s="59"/>
      <c r="H15" s="59"/>
      <c r="I15" s="59"/>
      <c r="J15" s="59"/>
      <c r="K15" s="59"/>
      <c r="L15" s="12" t="s">
        <v>31</v>
      </c>
      <c r="P15" s="12" t="s">
        <v>30</v>
      </c>
      <c r="T15" s="35">
        <f>AI15+AX15</f>
        <v>2</v>
      </c>
      <c r="U15" s="35">
        <f t="shared" si="3"/>
        <v>52</v>
      </c>
      <c r="V15" s="35">
        <f t="shared" si="1"/>
        <v>25</v>
      </c>
      <c r="W15" s="35">
        <f t="shared" si="1"/>
        <v>27</v>
      </c>
      <c r="X15" s="35">
        <f t="shared" si="1"/>
        <v>359</v>
      </c>
      <c r="Y15" s="35">
        <f t="shared" si="1"/>
        <v>183</v>
      </c>
      <c r="Z15" s="35">
        <f t="shared" si="1"/>
        <v>176</v>
      </c>
      <c r="AA15" s="12" t="s">
        <v>31</v>
      </c>
      <c r="AE15" s="12" t="s">
        <v>30</v>
      </c>
      <c r="AI15" s="57">
        <v>1</v>
      </c>
      <c r="AJ15" s="53">
        <v>37</v>
      </c>
      <c r="AK15" s="53">
        <v>21</v>
      </c>
      <c r="AL15" s="54">
        <v>16</v>
      </c>
      <c r="AM15" s="54">
        <v>201</v>
      </c>
      <c r="AN15" s="53">
        <v>125</v>
      </c>
      <c r="AO15" s="53">
        <v>76</v>
      </c>
      <c r="AP15" s="12" t="s">
        <v>31</v>
      </c>
      <c r="AT15" s="12" t="s">
        <v>30</v>
      </c>
      <c r="AX15" s="58">
        <v>1</v>
      </c>
      <c r="AY15" s="55">
        <v>15</v>
      </c>
      <c r="AZ15" s="55">
        <v>4</v>
      </c>
      <c r="BA15" s="56">
        <v>11</v>
      </c>
      <c r="BB15" s="56">
        <v>158</v>
      </c>
      <c r="BC15" s="55">
        <v>58</v>
      </c>
      <c r="BD15" s="55">
        <v>100</v>
      </c>
      <c r="BE15" s="12" t="s">
        <v>31</v>
      </c>
    </row>
    <row r="16" spans="1:58" s="12" customFormat="1" ht="19.5">
      <c r="A16" s="12" t="s">
        <v>32</v>
      </c>
      <c r="E16" s="52" t="s">
        <v>26</v>
      </c>
      <c r="F16" s="52" t="s">
        <v>26</v>
      </c>
      <c r="G16" s="52" t="s">
        <v>26</v>
      </c>
      <c r="H16" s="52" t="s">
        <v>26</v>
      </c>
      <c r="I16" s="52" t="s">
        <v>26</v>
      </c>
      <c r="J16" s="52" t="s">
        <v>26</v>
      </c>
      <c r="K16" s="52" t="s">
        <v>26</v>
      </c>
      <c r="L16" s="12" t="s">
        <v>33</v>
      </c>
      <c r="P16" s="12" t="s">
        <v>32</v>
      </c>
      <c r="T16" s="35">
        <f t="shared" si="3"/>
        <v>0</v>
      </c>
      <c r="U16" s="35">
        <f t="shared" si="3"/>
        <v>0</v>
      </c>
      <c r="V16" s="35">
        <f t="shared" si="1"/>
        <v>0</v>
      </c>
      <c r="W16" s="35">
        <f t="shared" si="1"/>
        <v>0</v>
      </c>
      <c r="X16" s="35">
        <f t="shared" si="1"/>
        <v>0</v>
      </c>
      <c r="Y16" s="35">
        <f t="shared" si="1"/>
        <v>0</v>
      </c>
      <c r="Z16" s="35">
        <f t="shared" si="1"/>
        <v>0</v>
      </c>
      <c r="AA16" s="12" t="s">
        <v>33</v>
      </c>
      <c r="AE16" s="12" t="s">
        <v>32</v>
      </c>
      <c r="AI16" s="57"/>
      <c r="AJ16" s="53"/>
      <c r="AK16" s="53"/>
      <c r="AL16" s="54"/>
      <c r="AM16" s="54"/>
      <c r="AN16" s="53"/>
      <c r="AO16" s="53"/>
      <c r="AP16" s="12" t="s">
        <v>33</v>
      </c>
      <c r="AT16" s="12" t="s">
        <v>32</v>
      </c>
      <c r="AX16" s="58"/>
      <c r="AY16" s="55"/>
      <c r="AZ16" s="55"/>
      <c r="BA16" s="56"/>
      <c r="BB16" s="56"/>
      <c r="BC16" s="55"/>
      <c r="BD16" s="55"/>
      <c r="BE16" s="12" t="s">
        <v>33</v>
      </c>
    </row>
    <row r="17" spans="1:58" s="12" customFormat="1" ht="19.5">
      <c r="A17" s="12" t="s">
        <v>34</v>
      </c>
      <c r="E17" s="52"/>
      <c r="F17" s="52"/>
      <c r="G17" s="52"/>
      <c r="H17" s="52"/>
      <c r="I17" s="52"/>
      <c r="J17" s="52"/>
      <c r="K17" s="52"/>
      <c r="L17" s="12" t="s">
        <v>35</v>
      </c>
      <c r="T17" s="35">
        <f t="shared" si="3"/>
        <v>0</v>
      </c>
      <c r="U17" s="35">
        <f t="shared" si="3"/>
        <v>0</v>
      </c>
      <c r="V17" s="35">
        <f t="shared" si="3"/>
        <v>0</v>
      </c>
      <c r="W17" s="35">
        <f t="shared" si="3"/>
        <v>0</v>
      </c>
      <c r="X17" s="35">
        <f t="shared" si="3"/>
        <v>0</v>
      </c>
      <c r="Y17" s="35">
        <f t="shared" si="3"/>
        <v>0</v>
      </c>
      <c r="Z17" s="35">
        <f t="shared" si="3"/>
        <v>0</v>
      </c>
      <c r="AI17" s="57"/>
      <c r="AJ17" s="53"/>
      <c r="AK17" s="53"/>
      <c r="AL17" s="54"/>
      <c r="AM17" s="54"/>
      <c r="AN17" s="53"/>
      <c r="AO17" s="53"/>
      <c r="AX17" s="58"/>
      <c r="AY17" s="55"/>
      <c r="AZ17" s="55"/>
      <c r="BA17" s="56"/>
      <c r="BB17" s="56"/>
      <c r="BC17" s="55"/>
      <c r="BD17" s="55"/>
    </row>
    <row r="18" spans="1:58" s="12" customFormat="1" ht="19.5">
      <c r="A18" s="12" t="s">
        <v>36</v>
      </c>
      <c r="E18" s="52">
        <v>1</v>
      </c>
      <c r="F18" s="52">
        <v>42</v>
      </c>
      <c r="G18" s="52">
        <v>22</v>
      </c>
      <c r="H18" s="52">
        <v>20</v>
      </c>
      <c r="I18" s="52">
        <v>536</v>
      </c>
      <c r="J18" s="52">
        <v>87</v>
      </c>
      <c r="K18" s="52">
        <v>449</v>
      </c>
      <c r="L18" s="12" t="s">
        <v>37</v>
      </c>
      <c r="T18" s="35">
        <f t="shared" si="3"/>
        <v>1</v>
      </c>
      <c r="U18" s="35">
        <f t="shared" si="3"/>
        <v>42</v>
      </c>
      <c r="V18" s="35">
        <f t="shared" si="3"/>
        <v>22</v>
      </c>
      <c r="W18" s="35">
        <f t="shared" si="3"/>
        <v>20</v>
      </c>
      <c r="X18" s="35">
        <f t="shared" si="3"/>
        <v>536</v>
      </c>
      <c r="Y18" s="35">
        <f t="shared" si="3"/>
        <v>87</v>
      </c>
      <c r="Z18" s="35">
        <f t="shared" si="3"/>
        <v>449</v>
      </c>
      <c r="AE18" s="12" t="s">
        <v>38</v>
      </c>
      <c r="AI18" s="57">
        <v>1</v>
      </c>
      <c r="AJ18" s="53">
        <v>42</v>
      </c>
      <c r="AK18" s="53">
        <v>22</v>
      </c>
      <c r="AL18" s="54">
        <v>20</v>
      </c>
      <c r="AM18" s="54">
        <v>536</v>
      </c>
      <c r="AN18" s="53">
        <v>87</v>
      </c>
      <c r="AO18" s="53">
        <v>449</v>
      </c>
      <c r="AX18" s="58"/>
      <c r="AY18" s="55"/>
      <c r="AZ18" s="55"/>
      <c r="BA18" s="56"/>
      <c r="BB18" s="56"/>
      <c r="BC18" s="55"/>
      <c r="BD18" s="55"/>
    </row>
    <row r="19" spans="1:58" s="12" customFormat="1" ht="19.5">
      <c r="A19" s="12" t="s">
        <v>34</v>
      </c>
      <c r="E19" s="52"/>
      <c r="F19" s="52"/>
      <c r="G19" s="52"/>
      <c r="H19" s="52"/>
      <c r="I19" s="52"/>
      <c r="J19" s="52"/>
      <c r="K19" s="52"/>
      <c r="L19" s="12" t="s">
        <v>35</v>
      </c>
      <c r="P19" s="12" t="s">
        <v>34</v>
      </c>
      <c r="T19" s="35">
        <f t="shared" si="3"/>
        <v>0</v>
      </c>
      <c r="U19" s="35">
        <f t="shared" si="3"/>
        <v>0</v>
      </c>
      <c r="V19" s="35">
        <f t="shared" si="3"/>
        <v>0</v>
      </c>
      <c r="W19" s="35">
        <f t="shared" si="3"/>
        <v>0</v>
      </c>
      <c r="X19" s="35">
        <f t="shared" si="3"/>
        <v>0</v>
      </c>
      <c r="Y19" s="35">
        <f t="shared" si="3"/>
        <v>0</v>
      </c>
      <c r="Z19" s="35">
        <f t="shared" si="3"/>
        <v>0</v>
      </c>
      <c r="AA19" s="12" t="s">
        <v>35</v>
      </c>
      <c r="AE19" s="12" t="s">
        <v>34</v>
      </c>
      <c r="AI19" s="57"/>
      <c r="AJ19" s="53"/>
      <c r="AK19" s="53"/>
      <c r="AL19" s="54"/>
      <c r="AM19" s="54"/>
      <c r="AN19" s="53"/>
      <c r="AO19" s="53"/>
      <c r="AP19" s="12" t="s">
        <v>35</v>
      </c>
      <c r="AT19" s="12" t="s">
        <v>34</v>
      </c>
      <c r="AX19" s="58"/>
      <c r="AY19" s="55"/>
      <c r="AZ19" s="55"/>
      <c r="BA19" s="56"/>
      <c r="BB19" s="56"/>
      <c r="BC19" s="55"/>
      <c r="BD19" s="55"/>
      <c r="BE19" s="12" t="s">
        <v>35</v>
      </c>
    </row>
    <row r="20" spans="1:58" ht="3" customHeight="1">
      <c r="A20" s="60"/>
      <c r="B20" s="60"/>
      <c r="C20" s="60"/>
      <c r="D20" s="61"/>
      <c r="E20" s="62"/>
      <c r="F20" s="62"/>
      <c r="G20" s="62"/>
      <c r="H20" s="60"/>
      <c r="I20" s="62"/>
      <c r="J20" s="60"/>
      <c r="K20" s="62"/>
      <c r="L20" s="63"/>
      <c r="M20" s="60"/>
      <c r="P20" s="60"/>
      <c r="Q20" s="60"/>
      <c r="R20" s="60"/>
      <c r="S20" s="61"/>
      <c r="T20" s="62"/>
      <c r="U20" s="62"/>
      <c r="V20" s="62"/>
      <c r="W20" s="60"/>
      <c r="X20" s="62"/>
      <c r="Y20" s="60"/>
      <c r="Z20" s="62"/>
      <c r="AA20" s="63"/>
      <c r="AB20" s="60"/>
      <c r="AE20" s="60"/>
      <c r="AF20" s="60"/>
      <c r="AG20" s="60"/>
      <c r="AH20" s="61"/>
      <c r="AI20" s="62"/>
      <c r="AJ20" s="62"/>
      <c r="AK20" s="62"/>
      <c r="AL20" s="60"/>
      <c r="AM20" s="62"/>
      <c r="AN20" s="60"/>
      <c r="AO20" s="62"/>
      <c r="AP20" s="63"/>
      <c r="AQ20" s="60"/>
      <c r="AT20" s="60"/>
      <c r="AU20" s="60"/>
      <c r="AV20" s="60"/>
      <c r="AW20" s="61"/>
      <c r="AX20" s="62"/>
      <c r="AY20" s="62"/>
      <c r="AZ20" s="62"/>
      <c r="BA20" s="60"/>
      <c r="BB20" s="62"/>
      <c r="BC20" s="60"/>
      <c r="BD20" s="62"/>
      <c r="BE20" s="63"/>
      <c r="BF20" s="60"/>
    </row>
    <row r="21" spans="1:58" ht="3" customHeight="1">
      <c r="A21" s="64"/>
      <c r="B21" s="64"/>
      <c r="C21" s="64"/>
      <c r="D21" s="64"/>
      <c r="E21" s="64"/>
      <c r="F21" s="64"/>
      <c r="G21" s="64"/>
      <c r="H21" s="65"/>
      <c r="I21" s="65"/>
      <c r="J21" s="64"/>
      <c r="L21" s="64"/>
      <c r="P21" s="64"/>
      <c r="Q21" s="64"/>
      <c r="R21" s="64"/>
      <c r="S21" s="64"/>
      <c r="T21" s="64"/>
      <c r="U21" s="64"/>
      <c r="V21" s="64"/>
      <c r="W21" s="65"/>
      <c r="X21" s="65"/>
      <c r="Y21" s="64"/>
      <c r="AA21" s="64"/>
      <c r="AE21" s="64"/>
      <c r="AF21" s="64"/>
      <c r="AG21" s="64"/>
      <c r="AH21" s="64"/>
      <c r="AI21" s="64"/>
      <c r="AJ21" s="64"/>
      <c r="AK21" s="64"/>
      <c r="AL21" s="65"/>
      <c r="AM21" s="65"/>
      <c r="AN21" s="64"/>
      <c r="AP21" s="64"/>
      <c r="AT21" s="64"/>
      <c r="AU21" s="64"/>
      <c r="AV21" s="64"/>
      <c r="AW21" s="64"/>
      <c r="AX21" s="64"/>
      <c r="AY21" s="64"/>
      <c r="AZ21" s="64"/>
      <c r="BA21" s="65"/>
      <c r="BB21" s="65"/>
      <c r="BC21" s="64"/>
      <c r="BE21" s="64"/>
    </row>
    <row r="22" spans="1:58" s="12" customFormat="1" ht="18.75">
      <c r="B22" s="12" t="s">
        <v>39</v>
      </c>
      <c r="H22" s="12" t="s">
        <v>40</v>
      </c>
      <c r="Q22" s="12" t="s">
        <v>39</v>
      </c>
      <c r="W22" s="12" t="s">
        <v>40</v>
      </c>
      <c r="AF22" s="12" t="s">
        <v>39</v>
      </c>
      <c r="AL22" s="12" t="s">
        <v>40</v>
      </c>
      <c r="AU22" s="12" t="s">
        <v>39</v>
      </c>
      <c r="BA22" s="12" t="s">
        <v>40</v>
      </c>
    </row>
    <row r="23" spans="1:58" s="12" customFormat="1" ht="18.75"/>
    <row r="24" spans="1:58" s="12" customFormat="1" ht="18.75">
      <c r="I24" s="66"/>
      <c r="J24" s="66"/>
      <c r="K24" s="66"/>
      <c r="X24" s="66"/>
      <c r="Y24" s="66"/>
      <c r="Z24" s="66"/>
      <c r="AM24" s="66"/>
      <c r="AN24" s="66"/>
      <c r="AO24" s="66"/>
      <c r="BB24" s="66"/>
      <c r="BC24" s="66"/>
      <c r="BD24" s="66"/>
    </row>
    <row r="25" spans="1:58" s="12" customFormat="1" ht="18.75"/>
    <row r="26" spans="1:58" s="12" customFormat="1" ht="18.75"/>
    <row r="27" spans="1:58" s="12" customFormat="1" ht="18.75"/>
    <row r="28" spans="1:58" s="12" customFormat="1" ht="18.75"/>
    <row r="29" spans="1:58" s="12" customFormat="1" ht="63" customHeight="1"/>
  </sheetData>
  <mergeCells count="40">
    <mergeCell ref="AT11:AW11"/>
    <mergeCell ref="BE11:BF11"/>
    <mergeCell ref="L10:M10"/>
    <mergeCell ref="AA10:AB10"/>
    <mergeCell ref="AP10:AQ10"/>
    <mergeCell ref="BE10:BF10"/>
    <mergeCell ref="A11:D11"/>
    <mergeCell ref="L11:M11"/>
    <mergeCell ref="P11:S11"/>
    <mergeCell ref="AA11:AB11"/>
    <mergeCell ref="AE11:AH11"/>
    <mergeCell ref="AP11:AQ11"/>
    <mergeCell ref="AT8:AW8"/>
    <mergeCell ref="BE8:BF8"/>
    <mergeCell ref="L9:M9"/>
    <mergeCell ref="AA9:AB9"/>
    <mergeCell ref="AP9:AQ9"/>
    <mergeCell ref="BE9:BF9"/>
    <mergeCell ref="AT4:AW6"/>
    <mergeCell ref="AY4:BA4"/>
    <mergeCell ref="BB4:BD4"/>
    <mergeCell ref="BE4:BF6"/>
    <mergeCell ref="A8:D8"/>
    <mergeCell ref="L8:M8"/>
    <mergeCell ref="P8:S8"/>
    <mergeCell ref="AA8:AB8"/>
    <mergeCell ref="AE8:AH8"/>
    <mergeCell ref="AP8:AQ8"/>
    <mergeCell ref="X4:Z4"/>
    <mergeCell ref="AA4:AB6"/>
    <mergeCell ref="AE4:AH6"/>
    <mergeCell ref="AJ4:AL4"/>
    <mergeCell ref="AM4:AO4"/>
    <mergeCell ref="AP4:AQ6"/>
    <mergeCell ref="A4:D6"/>
    <mergeCell ref="F4:H4"/>
    <mergeCell ref="I4:K4"/>
    <mergeCell ref="L4:M6"/>
    <mergeCell ref="P4:S6"/>
    <mergeCell ref="U4:W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2014-03-12T06:05:04Z</dcterms:created>
  <dcterms:modified xsi:type="dcterms:W3CDTF">2014-03-12T06:05:37Z</dcterms:modified>
</cp:coreProperties>
</file>