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10" sheetId="1" r:id="rId1"/>
  </sheets>
  <calcPr calcId="125725"/>
</workbook>
</file>

<file path=xl/calcChain.xml><?xml version="1.0" encoding="utf-8"?>
<calcChain xmlns="http://schemas.openxmlformats.org/spreadsheetml/2006/main">
  <c r="F42" i="1"/>
  <c r="F41"/>
  <c r="F40"/>
  <c r="F39"/>
  <c r="F38"/>
  <c r="F25"/>
  <c r="F24"/>
  <c r="F23"/>
  <c r="F19"/>
  <c r="F16"/>
  <c r="F12"/>
  <c r="F11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<sst xmlns="http://schemas.openxmlformats.org/spreadsheetml/2006/main" count="140" uniqueCount="97">
  <si>
    <t>ตาราง</t>
  </si>
  <si>
    <t>สัตว์น้ำจืดที่จับได้ จำแนกตามชนิดสัตว์น้ำจืด เป็นรายอำเภอ พ.ศ. 2556</t>
  </si>
  <si>
    <t>Table</t>
  </si>
  <si>
    <t>Catch in Freshwater by Kind of Freshwater and District: 2013</t>
  </si>
  <si>
    <t>(กก.  kgs.)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</si>
  <si>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</si>
  <si>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</si>
  <si>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</si>
  <si>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</si>
  <si>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</si>
  <si>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</si>
  <si>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</si>
  <si>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</si>
  <si>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</si>
  <si>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</si>
  <si>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</si>
  <si>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</si>
  <si>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</si>
  <si>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</si>
  <si>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</si>
  <si>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</si>
  <si>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</si>
  <si>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</si>
  <si>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</si>
  <si>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</si>
  <si>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</si>
  <si>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</si>
  <si>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</si>
  <si>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</si>
  <si>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</si>
  <si>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</si>
  <si>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</si>
  <si>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</si>
  <si>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</si>
  <si>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</si>
  <si>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</si>
  <si>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</si>
  <si>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</si>
  <si>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</si>
  <si>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</si>
  <si>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</si>
  <si>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</si>
  <si>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</si>
  <si>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</si>
  <si>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</si>
  <si>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</si>
  <si>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</si>
  <si>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</si>
  <si>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</si>
  <si>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</si>
  <si>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</si>
  <si>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</si>
  <si>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</si>
  <si>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</si>
  <si>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</si>
  <si>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</si>
  <si>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</si>
  <si>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</si>
  <si>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</si>
  <si>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</si>
  <si>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</si>
  <si>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</si>
  <si>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</si>
  <si>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</si>
  <si>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</si>
  <si>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</si>
  <si>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</si>
  <si>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</si>
  <si>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</si>
  <si>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</si>
  <si>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</si>
  <si>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</si>
  <si>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</si>
  <si>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</si>
  <si>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</si>
  <si>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</si>
  <si>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</si>
  <si>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</si>
  <si>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</si>
  <si>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</si>
  <si>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</si>
  <si>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</si>
  <si>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สัตว์น้ำจืดที่จับได้ จำแนกตามชนิดสัตว์น้ำจืด เป็นรายอำเภอ พ.ศ. 2556 (ต่อ)</t>
  </si>
  <si>
    <t>Catch in Freshwater by Kind of Freshwater and District: 2013 (Contd.)</t>
  </si>
  <si>
    <t>(ตัน  Ton)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</si>
  <si>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</si>
  <si>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</si>
  <si>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</si>
  <si>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</si>
  <si>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</si>
  <si>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</si>
  <si>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</si>
  <si>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</si>
  <si>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</si>
  <si>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</si>
  <si>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 สำนักงานประมงจังหวัดอุบลราชธานี</t>
  </si>
  <si>
    <t xml:space="preserve"> Source: Ubon Ratchathani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</si>
</sst>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 applyProtection="0"/>
  </cellStyleXfs>
  <cellXfs count="64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5" xfId="1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3" fontId="4" fillId="0" borderId="5" xfId="2" applyNumberFormat="1" applyFont="1" applyFill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/>
    <xf numFmtId="0" fontId="4" fillId="0" borderId="5" xfId="0" applyFont="1" applyBorder="1" applyAlignment="1"/>
    <xf numFmtId="43" fontId="4" fillId="0" borderId="5" xfId="1" applyNumberFormat="1" applyFont="1" applyBorder="1" applyAlignment="1"/>
    <xf numFmtId="43" fontId="4" fillId="0" borderId="6" xfId="1" applyNumberFormat="1" applyFont="1" applyBorder="1" applyAlignment="1"/>
    <xf numFmtId="43" fontId="4" fillId="0" borderId="7" xfId="1" applyNumberFormat="1" applyFont="1" applyBorder="1" applyAlignment="1"/>
    <xf numFmtId="0" fontId="8" fillId="0" borderId="0" xfId="2" applyNumberFormat="1" applyFont="1" applyFill="1" applyBorder="1" applyAlignment="1">
      <alignment horizontal="left"/>
    </xf>
    <xf numFmtId="0" fontId="9" fillId="0" borderId="0" xfId="0" applyFont="1" applyBorder="1" applyAlignment="1"/>
    <xf numFmtId="0" fontId="4" fillId="0" borderId="0" xfId="2" applyNumberFormat="1" applyFont="1" applyFill="1" applyBorder="1" applyAlignment="1">
      <alignment horizontal="left"/>
    </xf>
    <xf numFmtId="0" fontId="4" fillId="0" borderId="0" xfId="2" applyFont="1" applyBorder="1" applyAlignment="1">
      <alignment vertical="center"/>
    </xf>
    <xf numFmtId="3" fontId="4" fillId="0" borderId="0" xfId="2" applyNumberFormat="1" applyFont="1" applyFill="1" applyBorder="1" applyAlignment="1">
      <alignment horizontal="left"/>
    </xf>
    <xf numFmtId="43" fontId="4" fillId="0" borderId="0" xfId="1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/>
    <xf numFmtId="187" fontId="9" fillId="0" borderId="0" xfId="1" applyNumberFormat="1" applyFont="1"/>
    <xf numFmtId="0" fontId="9" fillId="0" borderId="0" xfId="0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714375</xdr:colOff>
      <xdr:row>30</xdr:row>
      <xdr:rowOff>85725</xdr:rowOff>
    </xdr:from>
    <xdr:to>
      <xdr:col>19</xdr:col>
      <xdr:colOff>180975</xdr:colOff>
      <xdr:row>60</xdr:row>
      <xdr:rowOff>219075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0658475" y="7419975"/>
          <a:ext cx="752475" cy="72199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3"/>
            <a:ext cx="18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133350</xdr:colOff>
      <xdr:row>0</xdr:row>
      <xdr:rowOff>0</xdr:rowOff>
    </xdr:from>
    <xdr:to>
      <xdr:col>19</xdr:col>
      <xdr:colOff>76200</xdr:colOff>
      <xdr:row>29</xdr:row>
      <xdr:rowOff>142875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10877550" y="0"/>
          <a:ext cx="428625" cy="7239000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55"/>
  <sheetViews>
    <sheetView showGridLines="0" tabSelected="1" zoomScaleNormal="100" workbookViewId="0">
      <selection activeCell="D33" sqref="D33"/>
    </sheetView>
  </sheetViews>
  <sheetFormatPr defaultRowHeight="18.75"/>
  <cols>
    <col min="1" max="1" width="1.85546875" style="61" customWidth="1"/>
    <col min="2" max="2" width="6.5703125" style="61" customWidth="1"/>
    <col min="3" max="3" width="5.140625" style="61" customWidth="1"/>
    <col min="4" max="4" width="3" style="61" customWidth="1"/>
    <col min="5" max="5" width="1.5703125" style="61" customWidth="1"/>
    <col min="6" max="6" width="11.7109375" style="61" customWidth="1"/>
    <col min="7" max="7" width="10.85546875" style="61" customWidth="1"/>
    <col min="8" max="9" width="10.7109375" style="61" customWidth="1"/>
    <col min="10" max="10" width="12" style="61" customWidth="1"/>
    <col min="11" max="11" width="10.5703125" style="61" customWidth="1"/>
    <col min="12" max="12" width="11.85546875" style="61" customWidth="1"/>
    <col min="13" max="13" width="10" style="61" customWidth="1"/>
    <col min="14" max="14" width="9.5703125" style="61" customWidth="1"/>
    <col min="15" max="15" width="10" style="61" customWidth="1"/>
    <col min="16" max="16" width="12" style="61" customWidth="1"/>
    <col min="17" max="17" width="11" style="63" customWidth="1"/>
    <col min="18" max="18" width="12" style="63" customWidth="1"/>
    <col min="19" max="19" width="7.28515625" style="63" customWidth="1"/>
    <col min="20" max="20" width="4.140625" style="63" customWidth="1"/>
    <col min="21" max="16384" width="9.140625" style="63"/>
  </cols>
  <sheetData>
    <row r="1" spans="1:18" s="3" customFormat="1">
      <c r="A1" s="1"/>
      <c r="B1" s="1" t="s">
        <v>0</v>
      </c>
      <c r="C1" s="2">
        <v>9.1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1" t="s">
        <v>2</v>
      </c>
      <c r="C2" s="2">
        <v>9.1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25.5" customHeight="1">
      <c r="A5" s="15"/>
      <c r="B5" s="15"/>
      <c r="C5" s="15"/>
      <c r="D5" s="15"/>
      <c r="E5" s="16"/>
      <c r="F5" s="17" t="s">
        <v>12</v>
      </c>
      <c r="G5" s="18" t="s">
        <v>13</v>
      </c>
      <c r="H5" s="18" t="s">
        <v>14</v>
      </c>
      <c r="I5" s="17" t="s">
        <v>15</v>
      </c>
      <c r="J5" s="17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8" t="s">
        <v>20</v>
      </c>
      <c r="P5" s="18"/>
      <c r="Q5" s="19"/>
      <c r="R5" s="20"/>
    </row>
    <row r="6" spans="1:18" s="14" customFormat="1" ht="25.5" customHeight="1">
      <c r="A6" s="15"/>
      <c r="B6" s="15"/>
      <c r="C6" s="15"/>
      <c r="D6" s="15"/>
      <c r="E6" s="16"/>
      <c r="F6" s="17" t="s">
        <v>21</v>
      </c>
      <c r="G6" s="18" t="s">
        <v>22</v>
      </c>
      <c r="H6" s="18" t="s">
        <v>23</v>
      </c>
      <c r="I6" s="18" t="s">
        <v>24</v>
      </c>
      <c r="J6" s="18" t="s">
        <v>25</v>
      </c>
      <c r="K6" s="18" t="s">
        <v>26</v>
      </c>
      <c r="L6" s="18" t="s">
        <v>15</v>
      </c>
      <c r="M6" s="18" t="s">
        <v>27</v>
      </c>
      <c r="N6" s="18" t="s">
        <v>28</v>
      </c>
      <c r="O6" s="18" t="s">
        <v>29</v>
      </c>
      <c r="P6" s="18" t="s">
        <v>30</v>
      </c>
      <c r="Q6" s="19"/>
      <c r="R6" s="20"/>
    </row>
    <row r="7" spans="1:18" s="27" customFormat="1" ht="25.5" customHeight="1">
      <c r="A7" s="21"/>
      <c r="B7" s="21"/>
      <c r="C7" s="21"/>
      <c r="D7" s="21"/>
      <c r="E7" s="22"/>
      <c r="F7" s="23"/>
      <c r="G7" s="24" t="s">
        <v>31</v>
      </c>
      <c r="H7" s="24" t="s">
        <v>32</v>
      </c>
      <c r="I7" s="24" t="s">
        <v>33</v>
      </c>
      <c r="J7" s="23" t="s">
        <v>34</v>
      </c>
      <c r="K7" s="24" t="s">
        <v>35</v>
      </c>
      <c r="L7" s="24" t="s">
        <v>36</v>
      </c>
      <c r="M7" s="24" t="s">
        <v>37</v>
      </c>
      <c r="N7" s="24" t="s">
        <v>38</v>
      </c>
      <c r="O7" s="24" t="s">
        <v>39</v>
      </c>
      <c r="P7" s="24" t="s">
        <v>40</v>
      </c>
      <c r="Q7" s="25"/>
      <c r="R7" s="26"/>
    </row>
    <row r="8" spans="1:18" s="35" customFormat="1" ht="3" customHeight="1">
      <c r="A8" s="28"/>
      <c r="B8" s="29"/>
      <c r="C8" s="29"/>
      <c r="D8" s="29"/>
      <c r="E8" s="30"/>
      <c r="F8" s="31"/>
      <c r="G8" s="32"/>
      <c r="H8" s="32"/>
      <c r="I8" s="33"/>
      <c r="J8" s="32"/>
      <c r="K8" s="32"/>
      <c r="L8" s="32"/>
      <c r="M8" s="32"/>
      <c r="N8" s="32"/>
      <c r="O8" s="32"/>
      <c r="P8" s="32"/>
      <c r="Q8" s="34"/>
      <c r="R8" s="34"/>
    </row>
    <row r="9" spans="1:18" s="34" customFormat="1" ht="22.5" customHeight="1">
      <c r="A9" s="36" t="s">
        <v>41</v>
      </c>
      <c r="B9" s="36"/>
      <c r="C9" s="36"/>
      <c r="D9" s="36"/>
      <c r="E9" s="37"/>
      <c r="F9" s="38">
        <f>SUM(F10:F29,F38:F42)</f>
        <v>7977463.0500000007</v>
      </c>
      <c r="G9" s="38">
        <f t="shared" ref="G9:P9" si="0">SUM(G10:G29,G38:G42)</f>
        <v>829500.33</v>
      </c>
      <c r="H9" s="38">
        <f t="shared" si="0"/>
        <v>859713.05999999994</v>
      </c>
      <c r="I9" s="38">
        <f t="shared" si="0"/>
        <v>239901.53999999998</v>
      </c>
      <c r="J9" s="38">
        <f t="shared" si="0"/>
        <v>1353722.0800000003</v>
      </c>
      <c r="K9" s="38">
        <f t="shared" si="0"/>
        <v>861635.5199999999</v>
      </c>
      <c r="L9" s="38">
        <f t="shared" si="0"/>
        <v>1151388.4799999997</v>
      </c>
      <c r="M9" s="38">
        <f t="shared" si="0"/>
        <v>50684.470000000008</v>
      </c>
      <c r="N9" s="38">
        <f t="shared" si="0"/>
        <v>25342.249999999996</v>
      </c>
      <c r="O9" s="38">
        <f t="shared" si="0"/>
        <v>20824.800000000003</v>
      </c>
      <c r="P9" s="38">
        <f t="shared" si="0"/>
        <v>2584750.4799999995</v>
      </c>
      <c r="Q9" s="39" t="s">
        <v>21</v>
      </c>
      <c r="R9" s="36"/>
    </row>
    <row r="10" spans="1:18" s="48" customFormat="1">
      <c r="A10" s="40" t="s">
        <v>42</v>
      </c>
      <c r="B10" s="41"/>
      <c r="C10" s="42"/>
      <c r="D10" s="42"/>
      <c r="E10" s="43"/>
      <c r="F10" s="44">
        <v>585773.80000000005</v>
      </c>
      <c r="G10" s="45">
        <v>55648.51</v>
      </c>
      <c r="H10" s="45">
        <v>61506.25</v>
      </c>
      <c r="I10" s="46">
        <v>23430.95</v>
      </c>
      <c r="J10" s="45">
        <v>111297.02</v>
      </c>
      <c r="K10" s="45">
        <v>58577.38</v>
      </c>
      <c r="L10" s="45">
        <v>87866.07</v>
      </c>
      <c r="M10" s="45">
        <v>5857.74</v>
      </c>
      <c r="N10" s="45">
        <v>2928.87</v>
      </c>
      <c r="O10" s="45">
        <v>2928.87</v>
      </c>
      <c r="P10" s="45">
        <v>175732.15</v>
      </c>
      <c r="Q10" s="47" t="s">
        <v>43</v>
      </c>
      <c r="R10" s="42"/>
    </row>
    <row r="11" spans="1:18" s="48" customFormat="1">
      <c r="A11" s="40" t="s">
        <v>44</v>
      </c>
      <c r="B11" s="41"/>
      <c r="C11" s="42"/>
      <c r="D11" s="42"/>
      <c r="E11" s="43"/>
      <c r="F11" s="44">
        <f t="shared" ref="F11:F25" si="1">SUM(G11:P11)</f>
        <v>475534.73</v>
      </c>
      <c r="G11" s="45">
        <v>46126.87</v>
      </c>
      <c r="H11" s="45">
        <v>48980.08</v>
      </c>
      <c r="I11" s="46">
        <v>14266.04</v>
      </c>
      <c r="J11" s="45">
        <v>76085.56</v>
      </c>
      <c r="K11" s="45">
        <v>50406.68</v>
      </c>
      <c r="L11" s="45">
        <v>66574.86</v>
      </c>
      <c r="M11" s="45">
        <v>2853.21</v>
      </c>
      <c r="N11" s="45">
        <v>1426.6</v>
      </c>
      <c r="O11" s="45">
        <v>2377.67</v>
      </c>
      <c r="P11" s="45">
        <v>166437.16</v>
      </c>
      <c r="Q11" s="49" t="s">
        <v>45</v>
      </c>
      <c r="R11" s="42"/>
    </row>
    <row r="12" spans="1:18" s="48" customFormat="1">
      <c r="A12" s="40" t="s">
        <v>46</v>
      </c>
      <c r="B12" s="41"/>
      <c r="C12" s="42"/>
      <c r="D12" s="42"/>
      <c r="E12" s="43"/>
      <c r="F12" s="44">
        <f t="shared" si="1"/>
        <v>193982.74</v>
      </c>
      <c r="G12" s="45">
        <v>18816.330000000002</v>
      </c>
      <c r="H12" s="45">
        <v>19980.22</v>
      </c>
      <c r="I12" s="46">
        <v>5819.48</v>
      </c>
      <c r="J12" s="45">
        <v>31037.24</v>
      </c>
      <c r="K12" s="45">
        <v>21338.1</v>
      </c>
      <c r="L12" s="45">
        <v>27157.58</v>
      </c>
      <c r="M12" s="45">
        <v>1163.9000000000001</v>
      </c>
      <c r="N12" s="45">
        <v>581.95000000000005</v>
      </c>
      <c r="O12" s="45">
        <v>193.98</v>
      </c>
      <c r="P12" s="45">
        <v>67893.960000000006</v>
      </c>
      <c r="Q12" s="49" t="s">
        <v>47</v>
      </c>
      <c r="R12" s="42"/>
    </row>
    <row r="13" spans="1:18" s="48" customFormat="1">
      <c r="A13" s="40" t="s">
        <v>48</v>
      </c>
      <c r="B13" s="41"/>
      <c r="C13" s="42"/>
      <c r="D13" s="42"/>
      <c r="E13" s="43"/>
      <c r="F13" s="44">
        <v>119148.18</v>
      </c>
      <c r="G13" s="45">
        <v>13106.3</v>
      </c>
      <c r="H13" s="45">
        <v>10723.34</v>
      </c>
      <c r="I13" s="46">
        <v>5957.41</v>
      </c>
      <c r="J13" s="45">
        <v>21446.67</v>
      </c>
      <c r="K13" s="45">
        <v>13106.3</v>
      </c>
      <c r="L13" s="45">
        <v>16680.740000000002</v>
      </c>
      <c r="M13" s="45">
        <v>1191.48</v>
      </c>
      <c r="N13" s="45">
        <v>595.74</v>
      </c>
      <c r="O13" s="45">
        <v>595.74</v>
      </c>
      <c r="P13" s="45">
        <v>35744.449999999997</v>
      </c>
      <c r="Q13" s="49" t="s">
        <v>49</v>
      </c>
      <c r="R13" s="42"/>
    </row>
    <row r="14" spans="1:18" s="48" customFormat="1">
      <c r="A14" s="40" t="s">
        <v>50</v>
      </c>
      <c r="B14" s="41"/>
      <c r="C14" s="42"/>
      <c r="D14" s="42"/>
      <c r="E14" s="43"/>
      <c r="F14" s="44">
        <v>213186.1</v>
      </c>
      <c r="G14" s="45">
        <v>20679.05</v>
      </c>
      <c r="H14" s="45">
        <v>21958.17</v>
      </c>
      <c r="I14" s="46">
        <v>6395.58</v>
      </c>
      <c r="J14" s="45">
        <v>34109.78</v>
      </c>
      <c r="K14" s="45">
        <v>22597.73</v>
      </c>
      <c r="L14" s="45">
        <v>29846.05</v>
      </c>
      <c r="M14" s="45">
        <v>1279.1199999999999</v>
      </c>
      <c r="N14" s="45">
        <v>639.55999999999995</v>
      </c>
      <c r="O14" s="45">
        <v>1065.93</v>
      </c>
      <c r="P14" s="45">
        <v>74615.14</v>
      </c>
      <c r="Q14" s="49" t="s">
        <v>51</v>
      </c>
      <c r="R14" s="42"/>
    </row>
    <row r="15" spans="1:18" s="48" customFormat="1">
      <c r="A15" s="40" t="s">
        <v>52</v>
      </c>
      <c r="B15" s="41"/>
      <c r="C15" s="42"/>
      <c r="D15" s="42"/>
      <c r="E15" s="43"/>
      <c r="F15" s="44">
        <v>387671.78</v>
      </c>
      <c r="G15" s="45">
        <v>37604.160000000003</v>
      </c>
      <c r="H15" s="45">
        <v>39930.19</v>
      </c>
      <c r="I15" s="46">
        <v>11630.15</v>
      </c>
      <c r="J15" s="45">
        <v>62027.48</v>
      </c>
      <c r="K15" s="45">
        <v>42643.9</v>
      </c>
      <c r="L15" s="45">
        <v>54274.05</v>
      </c>
      <c r="M15" s="45">
        <v>2326.0300000000002</v>
      </c>
      <c r="N15" s="45">
        <v>1163.02</v>
      </c>
      <c r="O15" s="45">
        <v>387.67</v>
      </c>
      <c r="P15" s="45">
        <v>135685.12</v>
      </c>
      <c r="Q15" s="49" t="s">
        <v>53</v>
      </c>
      <c r="R15" s="42"/>
    </row>
    <row r="16" spans="1:18" s="48" customFormat="1">
      <c r="A16" s="40" t="s">
        <v>54</v>
      </c>
      <c r="B16" s="41"/>
      <c r="C16" s="42"/>
      <c r="D16" s="42"/>
      <c r="E16" s="43"/>
      <c r="F16" s="44">
        <f t="shared" si="1"/>
        <v>241366.08000000002</v>
      </c>
      <c r="G16" s="45">
        <v>28963.93</v>
      </c>
      <c r="H16" s="45">
        <v>26550.27</v>
      </c>
      <c r="I16" s="46">
        <v>7240.98</v>
      </c>
      <c r="J16" s="45">
        <v>43445.89</v>
      </c>
      <c r="K16" s="45">
        <v>26550.27</v>
      </c>
      <c r="L16" s="45">
        <v>36204.910000000003</v>
      </c>
      <c r="M16" s="45">
        <v>1448.2</v>
      </c>
      <c r="N16" s="45">
        <v>724.1</v>
      </c>
      <c r="O16" s="45">
        <v>241.37</v>
      </c>
      <c r="P16" s="45">
        <v>69996.160000000003</v>
      </c>
      <c r="Q16" s="49" t="s">
        <v>55</v>
      </c>
      <c r="R16" s="42"/>
    </row>
    <row r="17" spans="1:18" s="48" customFormat="1">
      <c r="A17" s="40" t="s">
        <v>56</v>
      </c>
      <c r="B17" s="41"/>
      <c r="C17" s="42"/>
      <c r="D17" s="42"/>
      <c r="E17" s="43"/>
      <c r="F17" s="44">
        <v>500428.13</v>
      </c>
      <c r="G17" s="45">
        <v>48541.53</v>
      </c>
      <c r="H17" s="45">
        <v>51544.1</v>
      </c>
      <c r="I17" s="46">
        <v>15012.84</v>
      </c>
      <c r="J17" s="45">
        <v>80068.5</v>
      </c>
      <c r="K17" s="45">
        <v>55047.09</v>
      </c>
      <c r="L17" s="45">
        <v>70059.94</v>
      </c>
      <c r="M17" s="45">
        <v>3002.57</v>
      </c>
      <c r="N17" s="45">
        <v>1501.28</v>
      </c>
      <c r="O17" s="45">
        <v>500.43</v>
      </c>
      <c r="P17" s="45">
        <v>175149.84</v>
      </c>
      <c r="Q17" s="49" t="s">
        <v>57</v>
      </c>
      <c r="R17" s="42"/>
    </row>
    <row r="18" spans="1:18" s="48" customFormat="1">
      <c r="A18" s="40" t="s">
        <v>58</v>
      </c>
      <c r="B18" s="41"/>
      <c r="C18" s="42"/>
      <c r="D18" s="42"/>
      <c r="E18" s="43"/>
      <c r="F18" s="44">
        <v>573311.99</v>
      </c>
      <c r="G18" s="45">
        <v>55611.26</v>
      </c>
      <c r="H18" s="45">
        <v>59051.14</v>
      </c>
      <c r="I18" s="46">
        <v>17199.36</v>
      </c>
      <c r="J18" s="45">
        <v>91729.919999999998</v>
      </c>
      <c r="K18" s="45">
        <v>60771.07</v>
      </c>
      <c r="L18" s="45">
        <v>80263.679999999993</v>
      </c>
      <c r="M18" s="45">
        <v>3439.87</v>
      </c>
      <c r="N18" s="45">
        <v>1719.94</v>
      </c>
      <c r="O18" s="45">
        <v>2866.56</v>
      </c>
      <c r="P18" s="45">
        <v>200659.20000000001</v>
      </c>
      <c r="Q18" s="49" t="s">
        <v>59</v>
      </c>
      <c r="R18" s="42"/>
    </row>
    <row r="19" spans="1:18" s="48" customFormat="1">
      <c r="A19" s="40" t="s">
        <v>60</v>
      </c>
      <c r="B19" s="41"/>
      <c r="C19" s="42"/>
      <c r="D19" s="42"/>
      <c r="E19" s="43"/>
      <c r="F19" s="44">
        <f t="shared" si="1"/>
        <v>480098.82999999996</v>
      </c>
      <c r="G19" s="45">
        <v>46569.59</v>
      </c>
      <c r="H19" s="45">
        <v>49450.18</v>
      </c>
      <c r="I19" s="46">
        <v>14402.96</v>
      </c>
      <c r="J19" s="45">
        <v>76815.81</v>
      </c>
      <c r="K19" s="45">
        <v>50890.48</v>
      </c>
      <c r="L19" s="45">
        <v>67213.84</v>
      </c>
      <c r="M19" s="45">
        <v>2880.59</v>
      </c>
      <c r="N19" s="45">
        <v>1440.3</v>
      </c>
      <c r="O19" s="45">
        <v>2400.4899999999998</v>
      </c>
      <c r="P19" s="45">
        <v>168034.59</v>
      </c>
      <c r="Q19" s="49" t="s">
        <v>61</v>
      </c>
      <c r="R19" s="42"/>
    </row>
    <row r="20" spans="1:18" s="48" customFormat="1">
      <c r="A20" s="40" t="s">
        <v>62</v>
      </c>
      <c r="B20" s="41"/>
      <c r="C20" s="42"/>
      <c r="D20" s="42"/>
      <c r="E20" s="43"/>
      <c r="F20" s="44">
        <v>173043.86</v>
      </c>
      <c r="G20" s="45">
        <v>20765.259999999998</v>
      </c>
      <c r="H20" s="45">
        <v>20765.259999999998</v>
      </c>
      <c r="I20" s="46">
        <v>3460.88</v>
      </c>
      <c r="J20" s="45">
        <v>31147.89</v>
      </c>
      <c r="K20" s="45">
        <v>19034.82</v>
      </c>
      <c r="L20" s="45">
        <v>25956.58</v>
      </c>
      <c r="M20" s="45">
        <v>1038.26</v>
      </c>
      <c r="N20" s="45">
        <v>519.13</v>
      </c>
      <c r="O20" s="45">
        <v>173.04</v>
      </c>
      <c r="P20" s="45">
        <v>50182.720000000001</v>
      </c>
      <c r="Q20" s="49" t="s">
        <v>63</v>
      </c>
      <c r="R20" s="42"/>
    </row>
    <row r="21" spans="1:18" s="48" customFormat="1">
      <c r="A21" s="40" t="s">
        <v>64</v>
      </c>
      <c r="B21" s="41"/>
      <c r="C21" s="42"/>
      <c r="D21" s="42"/>
      <c r="E21" s="43"/>
      <c r="F21" s="44">
        <v>492024.95</v>
      </c>
      <c r="G21" s="45">
        <v>59042.99</v>
      </c>
      <c r="H21" s="45">
        <v>54122.74</v>
      </c>
      <c r="I21" s="46">
        <v>14760.75</v>
      </c>
      <c r="J21" s="45">
        <v>88564.49</v>
      </c>
      <c r="K21" s="45">
        <v>54122.74</v>
      </c>
      <c r="L21" s="45">
        <v>73803.740000000005</v>
      </c>
      <c r="M21" s="45">
        <v>2952.15</v>
      </c>
      <c r="N21" s="45">
        <v>1476.07</v>
      </c>
      <c r="O21" s="45">
        <v>492.02</v>
      </c>
      <c r="P21" s="45">
        <v>142687.24</v>
      </c>
      <c r="Q21" s="49" t="s">
        <v>65</v>
      </c>
      <c r="R21" s="42"/>
    </row>
    <row r="22" spans="1:18" s="48" customFormat="1">
      <c r="A22" s="40" t="s">
        <v>66</v>
      </c>
      <c r="B22" s="41"/>
      <c r="C22" s="42"/>
      <c r="D22" s="42"/>
      <c r="E22" s="43"/>
      <c r="F22" s="44">
        <v>173551.77</v>
      </c>
      <c r="G22" s="45">
        <v>19090.7</v>
      </c>
      <c r="H22" s="45">
        <v>20826.21</v>
      </c>
      <c r="I22" s="46">
        <v>5206.55</v>
      </c>
      <c r="J22" s="45">
        <v>31239.32</v>
      </c>
      <c r="K22" s="45">
        <v>19090.7</v>
      </c>
      <c r="L22" s="45">
        <v>26032.77</v>
      </c>
      <c r="M22" s="45">
        <v>1041.31</v>
      </c>
      <c r="N22" s="45">
        <v>520.66</v>
      </c>
      <c r="O22" s="45">
        <v>173.55</v>
      </c>
      <c r="P22" s="45">
        <v>50330.01</v>
      </c>
      <c r="Q22" s="49" t="s">
        <v>67</v>
      </c>
      <c r="R22" s="42"/>
    </row>
    <row r="23" spans="1:18" s="48" customFormat="1">
      <c r="A23" s="40" t="s">
        <v>68</v>
      </c>
      <c r="B23" s="41"/>
      <c r="C23" s="42"/>
      <c r="D23" s="42"/>
      <c r="E23" s="43"/>
      <c r="F23" s="44">
        <f t="shared" si="1"/>
        <v>272626.58</v>
      </c>
      <c r="G23" s="45">
        <v>26444.78</v>
      </c>
      <c r="H23" s="45">
        <v>28080.54</v>
      </c>
      <c r="I23" s="46">
        <v>8178.8</v>
      </c>
      <c r="J23" s="45">
        <v>43620.25</v>
      </c>
      <c r="K23" s="45">
        <v>28898.42</v>
      </c>
      <c r="L23" s="45">
        <v>38167.72</v>
      </c>
      <c r="M23" s="45">
        <v>1635.76</v>
      </c>
      <c r="N23" s="45">
        <v>817.88</v>
      </c>
      <c r="O23" s="45">
        <v>1363.13</v>
      </c>
      <c r="P23" s="45">
        <v>95419.3</v>
      </c>
      <c r="Q23" s="49" t="s">
        <v>69</v>
      </c>
      <c r="R23" s="42"/>
    </row>
    <row r="24" spans="1:18" s="48" customFormat="1">
      <c r="A24" s="40" t="s">
        <v>70</v>
      </c>
      <c r="B24" s="41"/>
      <c r="C24" s="42"/>
      <c r="D24" s="42"/>
      <c r="E24" s="43"/>
      <c r="F24" s="44">
        <f t="shared" si="1"/>
        <v>191868.19</v>
      </c>
      <c r="G24" s="45">
        <v>23024.18</v>
      </c>
      <c r="H24" s="45">
        <v>21105.5</v>
      </c>
      <c r="I24" s="46">
        <v>5756.05</v>
      </c>
      <c r="J24" s="45">
        <v>34536.269999999997</v>
      </c>
      <c r="K24" s="45">
        <v>21105.5</v>
      </c>
      <c r="L24" s="45">
        <v>28780.23</v>
      </c>
      <c r="M24" s="45">
        <v>1151.21</v>
      </c>
      <c r="N24" s="45">
        <v>575.6</v>
      </c>
      <c r="O24" s="45">
        <v>191.87</v>
      </c>
      <c r="P24" s="45">
        <v>55641.78</v>
      </c>
      <c r="Q24" s="49" t="s">
        <v>71</v>
      </c>
      <c r="R24" s="42"/>
    </row>
    <row r="25" spans="1:18" s="48" customFormat="1">
      <c r="A25" s="40" t="s">
        <v>72</v>
      </c>
      <c r="B25" s="41"/>
      <c r="C25" s="42"/>
      <c r="D25" s="42"/>
      <c r="E25" s="43"/>
      <c r="F25" s="44">
        <f t="shared" si="1"/>
        <v>212762.73</v>
      </c>
      <c r="G25" s="45">
        <v>23403.9</v>
      </c>
      <c r="H25" s="45">
        <v>25531.53</v>
      </c>
      <c r="I25" s="46">
        <v>6382.88</v>
      </c>
      <c r="J25" s="45">
        <v>38297.29</v>
      </c>
      <c r="K25" s="45">
        <v>23403.9</v>
      </c>
      <c r="L25" s="45">
        <v>31914.41</v>
      </c>
      <c r="M25" s="45">
        <v>1276.58</v>
      </c>
      <c r="N25" s="45">
        <v>638.29</v>
      </c>
      <c r="O25" s="45">
        <v>212.76</v>
      </c>
      <c r="P25" s="45">
        <v>61701.19</v>
      </c>
      <c r="Q25" s="49" t="s">
        <v>73</v>
      </c>
      <c r="R25" s="42"/>
    </row>
    <row r="26" spans="1:18" s="48" customFormat="1">
      <c r="A26" s="40" t="s">
        <v>74</v>
      </c>
      <c r="B26" s="41"/>
      <c r="C26" s="42"/>
      <c r="D26" s="42"/>
      <c r="E26" s="43"/>
      <c r="F26" s="44">
        <v>451150.45</v>
      </c>
      <c r="G26" s="45">
        <v>43761.59</v>
      </c>
      <c r="H26" s="45">
        <v>46468.5</v>
      </c>
      <c r="I26" s="46">
        <v>13534.51</v>
      </c>
      <c r="J26" s="45">
        <v>72184.070000000007</v>
      </c>
      <c r="K26" s="45">
        <v>47821.95</v>
      </c>
      <c r="L26" s="45">
        <v>63161.06</v>
      </c>
      <c r="M26" s="45">
        <v>2706.9</v>
      </c>
      <c r="N26" s="45">
        <v>1353.45</v>
      </c>
      <c r="O26" s="45">
        <v>2255.75</v>
      </c>
      <c r="P26" s="45">
        <v>157902.66</v>
      </c>
      <c r="Q26" s="49" t="s">
        <v>75</v>
      </c>
      <c r="R26" s="42"/>
    </row>
    <row r="27" spans="1:18" s="48" customFormat="1">
      <c r="A27" s="40" t="s">
        <v>76</v>
      </c>
      <c r="B27" s="41"/>
      <c r="C27" s="42"/>
      <c r="D27" s="42"/>
      <c r="E27" s="43"/>
      <c r="F27" s="44">
        <v>522827.55</v>
      </c>
      <c r="G27" s="45">
        <v>62739.31</v>
      </c>
      <c r="H27" s="45">
        <v>62739.31</v>
      </c>
      <c r="I27" s="46">
        <v>10456.549999999999</v>
      </c>
      <c r="J27" s="45">
        <v>94108.96</v>
      </c>
      <c r="K27" s="45">
        <v>57511.03</v>
      </c>
      <c r="L27" s="45">
        <v>78424.13</v>
      </c>
      <c r="M27" s="45">
        <v>3136.97</v>
      </c>
      <c r="N27" s="45">
        <v>1568.48</v>
      </c>
      <c r="O27" s="45">
        <v>522.83000000000004</v>
      </c>
      <c r="P27" s="45">
        <v>151619.99</v>
      </c>
      <c r="Q27" s="49" t="s">
        <v>77</v>
      </c>
      <c r="R27" s="42"/>
    </row>
    <row r="28" spans="1:18" s="48" customFormat="1">
      <c r="A28" s="40" t="s">
        <v>78</v>
      </c>
      <c r="B28" s="41"/>
      <c r="C28" s="42"/>
      <c r="D28" s="42"/>
      <c r="E28" s="43"/>
      <c r="F28" s="44">
        <v>70432.12</v>
      </c>
      <c r="G28" s="45">
        <v>8451.85</v>
      </c>
      <c r="H28" s="45">
        <v>8451.85</v>
      </c>
      <c r="I28" s="46">
        <v>1408.64</v>
      </c>
      <c r="J28" s="45">
        <v>12677.78</v>
      </c>
      <c r="K28" s="45">
        <v>7747.53</v>
      </c>
      <c r="L28" s="45">
        <v>10564.82</v>
      </c>
      <c r="M28" s="45">
        <v>422.59</v>
      </c>
      <c r="N28" s="45">
        <v>211.3</v>
      </c>
      <c r="O28" s="45">
        <v>70.430000000000007</v>
      </c>
      <c r="P28" s="45">
        <v>20425.310000000001</v>
      </c>
      <c r="Q28" s="49" t="s">
        <v>79</v>
      </c>
      <c r="R28" s="42"/>
    </row>
    <row r="29" spans="1:18" s="48" customFormat="1">
      <c r="A29" s="40" t="s">
        <v>80</v>
      </c>
      <c r="B29" s="50"/>
      <c r="C29" s="42"/>
      <c r="D29" s="42"/>
      <c r="E29" s="43"/>
      <c r="F29" s="44">
        <v>814948.93</v>
      </c>
      <c r="G29" s="45">
        <v>79050.05</v>
      </c>
      <c r="H29" s="45">
        <v>83939.74</v>
      </c>
      <c r="I29" s="46">
        <v>24448.47</v>
      </c>
      <c r="J29" s="45">
        <v>130391.83</v>
      </c>
      <c r="K29" s="45">
        <v>89644.38</v>
      </c>
      <c r="L29" s="45">
        <v>114092.85</v>
      </c>
      <c r="M29" s="45">
        <v>4889.6899999999996</v>
      </c>
      <c r="N29" s="45">
        <v>2444.85</v>
      </c>
      <c r="O29" s="45">
        <v>814.95</v>
      </c>
      <c r="P29" s="45">
        <v>285232.13</v>
      </c>
      <c r="Q29" s="49" t="s">
        <v>81</v>
      </c>
      <c r="R29" s="42"/>
    </row>
    <row r="30" spans="1:18" s="48" customFormat="1">
      <c r="A30" s="51"/>
      <c r="B30" s="50"/>
      <c r="C30" s="42"/>
      <c r="D30" s="42"/>
      <c r="E30" s="4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42"/>
    </row>
    <row r="31" spans="1:18" s="3" customFormat="1">
      <c r="A31" s="1"/>
      <c r="B31" s="1" t="s">
        <v>0</v>
      </c>
      <c r="C31" s="2">
        <v>9.1</v>
      </c>
      <c r="D31" s="1" t="s">
        <v>82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s="5" customFormat="1">
      <c r="A32" s="4"/>
      <c r="B32" s="1" t="s">
        <v>2</v>
      </c>
      <c r="C32" s="2">
        <v>9.1</v>
      </c>
      <c r="D32" s="1" t="s">
        <v>83</v>
      </c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8" s="5" customFormat="1">
      <c r="A33" s="4"/>
      <c r="B33" s="4"/>
      <c r="C33" s="2"/>
      <c r="D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 t="s">
        <v>84</v>
      </c>
      <c r="R33" s="6"/>
    </row>
    <row r="34" spans="1:18" s="14" customFormat="1" ht="25.5" customHeight="1">
      <c r="A34" s="7" t="s">
        <v>5</v>
      </c>
      <c r="B34" s="7"/>
      <c r="C34" s="7"/>
      <c r="D34" s="7"/>
      <c r="E34" s="8"/>
      <c r="F34" s="9"/>
      <c r="G34" s="10" t="s">
        <v>6</v>
      </c>
      <c r="H34" s="11"/>
      <c r="I34" s="10" t="s">
        <v>7</v>
      </c>
      <c r="J34" s="10" t="s">
        <v>8</v>
      </c>
      <c r="K34" s="11"/>
      <c r="L34" s="11"/>
      <c r="M34" s="11"/>
      <c r="N34" s="10" t="s">
        <v>9</v>
      </c>
      <c r="O34" s="10" t="s">
        <v>10</v>
      </c>
      <c r="P34" s="10"/>
      <c r="Q34" s="12" t="s">
        <v>11</v>
      </c>
      <c r="R34" s="13"/>
    </row>
    <row r="35" spans="1:18" s="14" customFormat="1" ht="25.5" customHeight="1">
      <c r="A35" s="15"/>
      <c r="B35" s="15"/>
      <c r="C35" s="15"/>
      <c r="D35" s="15"/>
      <c r="E35" s="16"/>
      <c r="F35" s="17" t="s">
        <v>12</v>
      </c>
      <c r="G35" s="18" t="s">
        <v>13</v>
      </c>
      <c r="H35" s="18" t="s">
        <v>14</v>
      </c>
      <c r="I35" s="17" t="s">
        <v>15</v>
      </c>
      <c r="J35" s="17" t="s">
        <v>15</v>
      </c>
      <c r="K35" s="18" t="s">
        <v>16</v>
      </c>
      <c r="L35" s="18" t="s">
        <v>17</v>
      </c>
      <c r="M35" s="18" t="s">
        <v>18</v>
      </c>
      <c r="N35" s="18" t="s">
        <v>19</v>
      </c>
      <c r="O35" s="18" t="s">
        <v>20</v>
      </c>
      <c r="P35" s="18"/>
      <c r="Q35" s="19"/>
      <c r="R35" s="20"/>
    </row>
    <row r="36" spans="1:18" s="14" customFormat="1" ht="25.5" customHeight="1">
      <c r="A36" s="15"/>
      <c r="B36" s="15"/>
      <c r="C36" s="15"/>
      <c r="D36" s="15"/>
      <c r="E36" s="16"/>
      <c r="F36" s="17" t="s">
        <v>21</v>
      </c>
      <c r="G36" s="18" t="s">
        <v>22</v>
      </c>
      <c r="H36" s="18" t="s">
        <v>23</v>
      </c>
      <c r="I36" s="18" t="s">
        <v>24</v>
      </c>
      <c r="J36" s="18" t="s">
        <v>25</v>
      </c>
      <c r="K36" s="18" t="s">
        <v>26</v>
      </c>
      <c r="L36" s="18" t="s">
        <v>15</v>
      </c>
      <c r="M36" s="18" t="s">
        <v>27</v>
      </c>
      <c r="N36" s="18" t="s">
        <v>28</v>
      </c>
      <c r="O36" s="18" t="s">
        <v>29</v>
      </c>
      <c r="P36" s="18" t="s">
        <v>30</v>
      </c>
      <c r="Q36" s="19"/>
      <c r="R36" s="20"/>
    </row>
    <row r="37" spans="1:18" s="27" customFormat="1" ht="25.5" customHeight="1">
      <c r="A37" s="21"/>
      <c r="B37" s="21"/>
      <c r="C37" s="21"/>
      <c r="D37" s="21"/>
      <c r="E37" s="22"/>
      <c r="F37" s="23"/>
      <c r="G37" s="24" t="s">
        <v>31</v>
      </c>
      <c r="H37" s="24" t="s">
        <v>32</v>
      </c>
      <c r="I37" s="24" t="s">
        <v>33</v>
      </c>
      <c r="J37" s="23" t="s">
        <v>34</v>
      </c>
      <c r="K37" s="24" t="s">
        <v>35</v>
      </c>
      <c r="L37" s="24" t="s">
        <v>36</v>
      </c>
      <c r="M37" s="24" t="s">
        <v>37</v>
      </c>
      <c r="N37" s="24" t="s">
        <v>38</v>
      </c>
      <c r="O37" s="24" t="s">
        <v>39</v>
      </c>
      <c r="P37" s="24" t="s">
        <v>40</v>
      </c>
      <c r="Q37" s="25"/>
      <c r="R37" s="26"/>
    </row>
    <row r="38" spans="1:18" s="48" customFormat="1">
      <c r="A38" s="40" t="s">
        <v>85</v>
      </c>
      <c r="B38" s="50"/>
      <c r="C38" s="42"/>
      <c r="D38" s="42"/>
      <c r="E38" s="43"/>
      <c r="F38" s="44">
        <f>SUM(G38:P38)</f>
        <v>192510.65</v>
      </c>
      <c r="G38" s="44">
        <v>21176.17</v>
      </c>
      <c r="H38" s="44">
        <v>23101.279999999999</v>
      </c>
      <c r="I38" s="44">
        <v>5775.32</v>
      </c>
      <c r="J38" s="44">
        <v>34651.919999999998</v>
      </c>
      <c r="K38" s="44">
        <v>21176.17</v>
      </c>
      <c r="L38" s="44">
        <v>28876.6</v>
      </c>
      <c r="M38" s="44">
        <v>1155.06</v>
      </c>
      <c r="N38" s="44">
        <v>577.53</v>
      </c>
      <c r="O38" s="44">
        <v>192.51</v>
      </c>
      <c r="P38" s="44">
        <v>55828.09</v>
      </c>
      <c r="Q38" s="49" t="s">
        <v>86</v>
      </c>
      <c r="R38" s="42"/>
    </row>
    <row r="39" spans="1:18" s="48" customFormat="1">
      <c r="A39" s="40" t="s">
        <v>87</v>
      </c>
      <c r="B39" s="50"/>
      <c r="C39" s="42"/>
      <c r="D39" s="42"/>
      <c r="E39" s="43"/>
      <c r="F39" s="44">
        <f>SUM(G39:P39)</f>
        <v>266829.19</v>
      </c>
      <c r="G39" s="44">
        <v>29351.21</v>
      </c>
      <c r="H39" s="44">
        <v>32019.5</v>
      </c>
      <c r="I39" s="44">
        <v>8004.88</v>
      </c>
      <c r="J39" s="44">
        <v>48029.25</v>
      </c>
      <c r="K39" s="44">
        <v>29351.21</v>
      </c>
      <c r="L39" s="44">
        <v>40024.379999999997</v>
      </c>
      <c r="M39" s="44">
        <v>1600.98</v>
      </c>
      <c r="N39" s="44">
        <v>800.49</v>
      </c>
      <c r="O39" s="44">
        <v>266.83</v>
      </c>
      <c r="P39" s="44">
        <v>77380.460000000006</v>
      </c>
      <c r="Q39" s="49" t="s">
        <v>88</v>
      </c>
      <c r="R39" s="42"/>
    </row>
    <row r="40" spans="1:18" s="48" customFormat="1">
      <c r="A40" s="40" t="s">
        <v>89</v>
      </c>
      <c r="B40" s="50"/>
      <c r="C40" s="42"/>
      <c r="D40" s="42"/>
      <c r="E40" s="43"/>
      <c r="F40" s="44">
        <f>SUM(G40:P40)</f>
        <v>110172.59</v>
      </c>
      <c r="G40" s="44">
        <v>13220.71</v>
      </c>
      <c r="H40" s="44">
        <v>12118.98</v>
      </c>
      <c r="I40" s="44">
        <v>3305.18</v>
      </c>
      <c r="J40" s="44">
        <v>19831.07</v>
      </c>
      <c r="K40" s="44">
        <v>12118.98</v>
      </c>
      <c r="L40" s="44">
        <v>16525.89</v>
      </c>
      <c r="M40" s="44">
        <v>661.04</v>
      </c>
      <c r="N40" s="44">
        <v>330.52</v>
      </c>
      <c r="O40" s="44">
        <v>110.17</v>
      </c>
      <c r="P40" s="44">
        <v>31950.05</v>
      </c>
      <c r="Q40" s="49" t="s">
        <v>90</v>
      </c>
      <c r="R40" s="42"/>
    </row>
    <row r="41" spans="1:18" s="48" customFormat="1">
      <c r="A41" s="40" t="s">
        <v>91</v>
      </c>
      <c r="B41" s="50"/>
      <c r="C41" s="42"/>
      <c r="D41" s="42"/>
      <c r="E41" s="43"/>
      <c r="F41" s="44">
        <f>SUM(G41:P41)</f>
        <v>41009.119999999995</v>
      </c>
      <c r="G41" s="44">
        <v>3977.88</v>
      </c>
      <c r="H41" s="44">
        <v>4223.9399999999996</v>
      </c>
      <c r="I41" s="44">
        <v>1230.27</v>
      </c>
      <c r="J41" s="44">
        <v>6561.46</v>
      </c>
      <c r="K41" s="44">
        <v>4346.97</v>
      </c>
      <c r="L41" s="44">
        <v>5741.28</v>
      </c>
      <c r="M41" s="44">
        <v>246.05</v>
      </c>
      <c r="N41" s="44">
        <v>123.03</v>
      </c>
      <c r="O41" s="44">
        <v>205.05</v>
      </c>
      <c r="P41" s="44">
        <v>14353.19</v>
      </c>
      <c r="Q41" s="49" t="s">
        <v>92</v>
      </c>
      <c r="R41" s="42"/>
    </row>
    <row r="42" spans="1:18" s="48" customFormat="1">
      <c r="A42" s="40" t="s">
        <v>93</v>
      </c>
      <c r="B42" s="50"/>
      <c r="C42" s="42"/>
      <c r="D42" s="42"/>
      <c r="E42" s="43"/>
      <c r="F42" s="44">
        <f>SUM(G42:P42)</f>
        <v>221202.01</v>
      </c>
      <c r="G42" s="44">
        <v>24332.22</v>
      </c>
      <c r="H42" s="44">
        <v>26544.240000000002</v>
      </c>
      <c r="I42" s="44">
        <v>6636.06</v>
      </c>
      <c r="J42" s="44">
        <v>39816.36</v>
      </c>
      <c r="K42" s="44">
        <v>24332.22</v>
      </c>
      <c r="L42" s="44">
        <v>33180.300000000003</v>
      </c>
      <c r="M42" s="44">
        <v>1327.21</v>
      </c>
      <c r="N42" s="44">
        <v>663.61</v>
      </c>
      <c r="O42" s="44">
        <v>221.2</v>
      </c>
      <c r="P42" s="44">
        <v>64148.59</v>
      </c>
      <c r="Q42" s="49" t="s">
        <v>94</v>
      </c>
      <c r="R42" s="42"/>
    </row>
    <row r="43" spans="1:18" s="48" customFormat="1" ht="3" customHeight="1">
      <c r="A43" s="53"/>
      <c r="B43" s="42"/>
      <c r="C43" s="42"/>
      <c r="D43" s="42"/>
      <c r="E43" s="43"/>
      <c r="F43" s="43"/>
      <c r="G43" s="32"/>
      <c r="H43" s="32"/>
      <c r="I43" s="33"/>
      <c r="J43" s="32"/>
      <c r="K43" s="32"/>
      <c r="L43" s="32"/>
      <c r="M43" s="32"/>
      <c r="N43" s="32"/>
      <c r="O43" s="32"/>
      <c r="P43" s="32"/>
      <c r="Q43" s="42"/>
      <c r="R43" s="42"/>
    </row>
    <row r="44" spans="1:18" s="48" customFormat="1" ht="4.5" customHeight="1">
      <c r="A44" s="54"/>
      <c r="B44" s="54"/>
      <c r="C44" s="54"/>
      <c r="D44" s="54"/>
      <c r="E44" s="55"/>
      <c r="F44" s="55"/>
      <c r="G44" s="56"/>
      <c r="H44" s="56"/>
      <c r="I44" s="57"/>
      <c r="J44" s="56"/>
      <c r="K44" s="56"/>
      <c r="L44" s="56"/>
      <c r="M44" s="56"/>
      <c r="N44" s="56"/>
      <c r="O44" s="56"/>
      <c r="P44" s="56"/>
      <c r="Q44" s="54"/>
      <c r="R44" s="54"/>
    </row>
    <row r="45" spans="1:18" s="59" customFormat="1" ht="17.25">
      <c r="A45" s="58"/>
      <c r="B45" s="58" t="s">
        <v>95</v>
      </c>
      <c r="C45" s="58"/>
      <c r="D45" s="58"/>
      <c r="E45" s="58"/>
      <c r="H45" s="58"/>
      <c r="J45" s="58"/>
      <c r="K45" s="58"/>
      <c r="L45" s="58"/>
      <c r="M45" s="58" t="s">
        <v>96</v>
      </c>
      <c r="N45" s="58"/>
      <c r="O45" s="58"/>
      <c r="P45" s="58"/>
    </row>
    <row r="46" spans="1:18" s="60" customFormat="1">
      <c r="A46" s="41"/>
      <c r="B46" s="58"/>
      <c r="G46" s="61"/>
      <c r="H46" s="61"/>
      <c r="I46" s="61"/>
      <c r="J46" s="61"/>
      <c r="K46" s="61"/>
      <c r="L46" s="61"/>
      <c r="M46" s="61"/>
      <c r="N46" s="61"/>
      <c r="O46" s="61"/>
      <c r="P46" s="61"/>
    </row>
    <row r="55" spans="6:6">
      <c r="F55" s="62"/>
    </row>
  </sheetData>
  <mergeCells count="8">
    <mergeCell ref="A34:E37"/>
    <mergeCell ref="Q34:R37"/>
    <mergeCell ref="Q3:R3"/>
    <mergeCell ref="A4:E7"/>
    <mergeCell ref="Q4:R7"/>
    <mergeCell ref="A9:E9"/>
    <mergeCell ref="Q9:R9"/>
    <mergeCell ref="Q33:R33"/>
  </mergeCells>
  <pageMargins left="0.4" right="0.35433070866141736" top="0.78740157480314965" bottom="0.55118110236220474" header="0.51181102362204722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2014-11-18T02:52:59Z</dcterms:created>
  <dcterms:modified xsi:type="dcterms:W3CDTF">2014-11-18T02:53:01Z</dcterms:modified>
</cp:coreProperties>
</file>