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54" firstSheet="1" activeTab="10"/>
  </bookViews>
  <sheets>
    <sheet name="T-3.1" sheetId="1" r:id="rId1"/>
    <sheet name="T-3.2" sheetId="2" r:id="rId2"/>
    <sheet name="T-3.3" sheetId="3" r:id="rId3"/>
    <sheet name="3.4" sheetId="4" r:id="rId4"/>
    <sheet name="3.6" sheetId="7" r:id="rId5"/>
    <sheet name="3.5" sheetId="22" r:id="rId6"/>
    <sheet name="3.7" sheetId="25" r:id="rId7"/>
    <sheet name="3.8-2553" sheetId="9" r:id="rId8"/>
    <sheet name="T-3.9-2553" sheetId="10" r:id="rId9"/>
    <sheet name="3.10-2553" sheetId="12" r:id="rId10"/>
    <sheet name="3.12" sheetId="21" r:id="rId11"/>
    <sheet name="3.13" sheetId="20" r:id="rId12"/>
    <sheet name="Sheet1" sheetId="26" r:id="rId13"/>
  </sheets>
  <calcPr calcId="124519"/>
</workbook>
</file>

<file path=xl/calcChain.xml><?xml version="1.0" encoding="utf-8"?>
<calcChain xmlns="http://schemas.openxmlformats.org/spreadsheetml/2006/main">
  <c r="L9" i="3"/>
  <c r="K9"/>
  <c r="J9"/>
  <c r="G9"/>
  <c r="F9"/>
  <c r="T26" i="25"/>
  <c r="R10" i="10"/>
  <c r="S10"/>
  <c r="Q10"/>
  <c r="F10"/>
  <c r="G10"/>
  <c r="H10"/>
  <c r="I10"/>
  <c r="J10"/>
  <c r="K10"/>
  <c r="L10"/>
  <c r="M10"/>
  <c r="N10"/>
  <c r="O10"/>
  <c r="P10"/>
  <c r="E10"/>
  <c r="L11" i="9"/>
  <c r="M11"/>
  <c r="K11"/>
  <c r="F11"/>
  <c r="G11"/>
  <c r="H11"/>
  <c r="I11"/>
  <c r="J11"/>
  <c r="E11"/>
  <c r="J9" i="7"/>
  <c r="G9"/>
  <c r="H9"/>
  <c r="I9"/>
  <c r="K9"/>
  <c r="L9"/>
  <c r="M9"/>
  <c r="N9"/>
  <c r="O9"/>
  <c r="P9"/>
  <c r="F11" i="4"/>
  <c r="G11"/>
  <c r="H11"/>
  <c r="I11"/>
  <c r="J11"/>
  <c r="E11"/>
  <c r="F9" i="1"/>
  <c r="E9"/>
  <c r="J10"/>
  <c r="J11"/>
  <c r="J12"/>
  <c r="J13"/>
  <c r="J14"/>
  <c r="J15"/>
  <c r="J16"/>
  <c r="J17"/>
  <c r="T25" i="25" l="1"/>
  <c r="T27"/>
</calcChain>
</file>

<file path=xl/comments1.xml><?xml version="1.0" encoding="utf-8"?>
<comments xmlns="http://schemas.openxmlformats.org/spreadsheetml/2006/main">
  <authors>
    <author>MoZarD</author>
  </authors>
  <commentList>
    <comment ref="A3" authorId="0">
      <text>
        <r>
          <rPr>
            <b/>
            <sz val="8"/>
            <color indexed="81"/>
            <rFont val="Tahoma"/>
            <family val="2"/>
          </rPr>
          <t>MoZarD: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<sst xmlns="http://schemas.openxmlformats.org/spreadsheetml/2006/main" count="1301" uniqueCount="232">
  <si>
    <t>สังกัด Jurisdiction</t>
  </si>
  <si>
    <t>สนง.คณะกรรมการ</t>
  </si>
  <si>
    <t>การศึกษาขั้นพื้นฐาน</t>
  </si>
  <si>
    <t>สำนักบริหารงาน</t>
  </si>
  <si>
    <t>คณะกรรมการส่งเสริม</t>
  </si>
  <si>
    <t>การศึกษาเอกชน</t>
  </si>
  <si>
    <t>Office of the Basic</t>
  </si>
  <si>
    <t>Education Commission</t>
  </si>
  <si>
    <t>อำเภอ/กิ่งอำเภอ</t>
  </si>
  <si>
    <t>รวม</t>
  </si>
  <si>
    <t>Total</t>
  </si>
  <si>
    <t>Others</t>
  </si>
  <si>
    <t>Office of the Private</t>
  </si>
  <si>
    <t>อนุบาล</t>
  </si>
  <si>
    <t>อนุบาล-</t>
  </si>
  <si>
    <t>ประถมศึกษา</t>
  </si>
  <si>
    <t>อนุบาล-มัธยมฯ</t>
  </si>
  <si>
    <t>ตอนต้น</t>
  </si>
  <si>
    <t>ตอนปลาย</t>
  </si>
  <si>
    <t>เด็กเล็ก-</t>
  </si>
  <si>
    <t>ประถมฯ-มัธยมฯ</t>
  </si>
  <si>
    <t>มัธยมฯ</t>
  </si>
  <si>
    <t>ตอนต้น-</t>
  </si>
  <si>
    <t>Kindergarten</t>
  </si>
  <si>
    <t>Kindergarten-</t>
  </si>
  <si>
    <t>Elementary</t>
  </si>
  <si>
    <t>Lower Secondary</t>
  </si>
  <si>
    <t>Upper Secondary</t>
  </si>
  <si>
    <t>Elementary-</t>
  </si>
  <si>
    <t>Lower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</si>
  <si>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</si>
  <si>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</si>
  <si>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</si>
  <si>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</si>
  <si>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</si>
  <si>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</si>
  <si>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</si>
  <si>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</si>
  <si>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>วุฒิการศึกษา Qualification</t>
  </si>
  <si>
    <t xml:space="preserve">  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</si>
  <si>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</si>
  <si>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</si>
  <si>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</si>
  <si>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</si>
  <si>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t>Lower than Diploma</t>
  </si>
  <si>
    <t>สังกัด</t>
  </si>
  <si>
    <t>ชั้นเรียน</t>
  </si>
  <si>
    <t>Grade</t>
  </si>
  <si>
    <t>สังกัด  Jurisdiction</t>
  </si>
  <si>
    <t xml:space="preserve"> </t>
  </si>
  <si>
    <t>Dip.in Ed. or equivalent</t>
  </si>
  <si>
    <t>ระดับการศึกษา Level of  education</t>
  </si>
  <si>
    <t>Jurisdiction</t>
  </si>
  <si>
    <t>อนุบาล1</t>
  </si>
  <si>
    <t>อนุบาล2</t>
  </si>
  <si>
    <t>อนุบาล3</t>
  </si>
  <si>
    <t>เด็กเล็ก</t>
  </si>
  <si>
    <t>ประถม 1</t>
  </si>
  <si>
    <t>ประถม 2</t>
  </si>
  <si>
    <t>Pre- primary</t>
  </si>
  <si>
    <t>Pratom 1</t>
  </si>
  <si>
    <t>Pratom 2</t>
  </si>
  <si>
    <t>อัตราส่วนนักเรียนต่อห้องเรียน</t>
  </si>
  <si>
    <t>Ratio of students/classroom</t>
  </si>
  <si>
    <t>อัตราส่วนนักเรียนต่อครู</t>
  </si>
  <si>
    <t>Ratio of students/teacher</t>
  </si>
  <si>
    <t>Kindergarten 1</t>
  </si>
  <si>
    <t>Kindergarten 2</t>
  </si>
  <si>
    <t>Kindergarten 3</t>
  </si>
  <si>
    <t>Functional Literacy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</si>
  <si>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</si>
  <si>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</si>
  <si>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</si>
  <si>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</si>
  <si>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</si>
  <si>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Basic Education</t>
  </si>
  <si>
    <t xml:space="preserve">Total </t>
  </si>
  <si>
    <t>กิจกรรมการศึกษา</t>
  </si>
  <si>
    <t xml:space="preserve"> Lower-Upper</t>
  </si>
  <si>
    <t>ระดับการศึกษาที่เปิดสอน   Level of education opened</t>
  </si>
  <si>
    <t>Commission</t>
  </si>
  <si>
    <t>รวมยอด</t>
  </si>
  <si>
    <t>Office of the Basic Education</t>
  </si>
  <si>
    <t xml:space="preserve">Office of the Private Education </t>
  </si>
  <si>
    <t>ส่งเสริมการศึกษาเอกชน</t>
  </si>
  <si>
    <t>สำนักบริหารงานคณะกรรมการ</t>
  </si>
  <si>
    <t>District/minor district</t>
  </si>
  <si>
    <t>ระดับการศึกษา  Level of education</t>
  </si>
  <si>
    <t>Educational activities</t>
  </si>
  <si>
    <t>Pre-primary -</t>
  </si>
  <si>
    <t>การส่งเสริมการรู้หนังสือ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</si>
  <si>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</si>
  <si>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</si>
  <si>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</si>
  <si>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</si>
  <si>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</si>
  <si>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</si>
  <si>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</si>
  <si>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</si>
  <si>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</si>
  <si>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</si>
  <si>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</si>
  <si>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</si>
  <si>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</si>
  <si>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</si>
  <si>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</si>
  <si>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</si>
  <si>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</si>
  <si>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</si>
  <si>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>Education for Vocational, Life Skills and Society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</si>
  <si>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</si>
  <si>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</si>
  <si>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</si>
  <si>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</t>
  </si>
  <si>
    <t>การศึกษาเพื่อพัฒนาอาชีพ ทักษะชีวิต และสังคม</t>
  </si>
  <si>
    <t xml:space="preserve">Department of Local </t>
  </si>
  <si>
    <t>Administration</t>
  </si>
  <si>
    <t>กรมส่งเสริมการปกครองท้องถิ่น</t>
  </si>
  <si>
    <t>เมืองเพชรบุรี</t>
  </si>
  <si>
    <t xml:space="preserve">     Mueang Phetchaburi</t>
  </si>
  <si>
    <t>เขาย้อย</t>
  </si>
  <si>
    <t xml:space="preserve">     Khao Yoi</t>
  </si>
  <si>
    <t>หนองหญ้าปล้อง</t>
  </si>
  <si>
    <t xml:space="preserve">     Nong Ya Plong</t>
  </si>
  <si>
    <t>ชะอำ</t>
  </si>
  <si>
    <t xml:space="preserve">     Cha-am</t>
  </si>
  <si>
    <t>ท่ายาง</t>
  </si>
  <si>
    <t xml:space="preserve">     Tha Yang</t>
  </si>
  <si>
    <t>บ้านลาด</t>
  </si>
  <si>
    <t xml:space="preserve">     Ban Lat</t>
  </si>
  <si>
    <t>บ้านแหลม</t>
  </si>
  <si>
    <t xml:space="preserve">     Ban Laem</t>
  </si>
  <si>
    <t>แก่งกระจาน</t>
  </si>
  <si>
    <t xml:space="preserve">     Kaeng Krachan</t>
  </si>
  <si>
    <t>อื่น ๆ</t>
  </si>
  <si>
    <t>สำนักประสานและพัฒนา</t>
  </si>
  <si>
    <t>Bureau of Local Educational</t>
  </si>
  <si>
    <t>การจัดการศึกษาท้องถิ่น</t>
  </si>
  <si>
    <t>Co-ordination and development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</si>
  <si>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</si>
  <si>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</si>
  <si>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</si>
  <si>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</si>
  <si>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</si>
  <si>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</si>
  <si>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</si>
  <si>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</si>
  <si>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</si>
  <si>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</si>
  <si>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</si>
  <si>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</si>
  <si>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</si>
  <si>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</si>
  <si>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 4</t>
  </si>
  <si>
    <t>Matayom 4</t>
  </si>
  <si>
    <t>มัธยม 5</t>
  </si>
  <si>
    <t>Matayom 5</t>
  </si>
  <si>
    <t>มัธยม 6</t>
  </si>
  <si>
    <t>Matayom 6</t>
  </si>
  <si>
    <r>
      <t xml:space="preserve">อื่น ๆ </t>
    </r>
    <r>
      <rPr>
        <b/>
        <vertAlign val="superscript"/>
        <sz val="13"/>
        <rFont val="Angsana New"/>
        <family val="1"/>
      </rPr>
      <t>1/</t>
    </r>
  </si>
  <si>
    <t>Source: Phetchaburi Educational Service Area Office, Area 1,2</t>
  </si>
  <si>
    <t>ที่มา:สำนักงานเขตพื้นที่การศึกษาเพชรบุรี เขต 1,2</t>
  </si>
  <si>
    <t>Source: Phetchaburi Provincial Office of the Non-Formal and Informal Education</t>
  </si>
  <si>
    <t>ที่มา: สำนักงานส่งเสริมการศึกษานอกระบบและการศึกษาตามอัธยาศัยจังหวัดเพชรบุรี</t>
  </si>
  <si>
    <r>
      <t>Master</t>
    </r>
    <r>
      <rPr>
        <b/>
        <vertAlign val="superscript"/>
        <sz val="14"/>
        <rFont val="Angsana New"/>
        <family val="1"/>
      </rPr>
      <t>,</t>
    </r>
    <r>
      <rPr>
        <b/>
        <sz val="14"/>
        <rFont val="Angsana New"/>
        <family val="1"/>
      </rPr>
      <t>s Degree or higher</t>
    </r>
  </si>
  <si>
    <r>
      <t>Bachelor</t>
    </r>
    <r>
      <rPr>
        <b/>
        <vertAlign val="superscript"/>
        <sz val="14"/>
        <rFont val="Angsana New"/>
        <family val="1"/>
      </rPr>
      <t>,</t>
    </r>
    <r>
      <rPr>
        <b/>
        <sz val="14"/>
        <rFont val="Angsana New"/>
        <family val="1"/>
      </rPr>
      <t xml:space="preserve">s Degree </t>
    </r>
  </si>
  <si>
    <r>
      <t>Master</t>
    </r>
    <r>
      <rPr>
        <b/>
        <vertAlign val="superscript"/>
        <sz val="13"/>
        <rFont val="Angsana New"/>
        <family val="1"/>
      </rPr>
      <t>,</t>
    </r>
    <r>
      <rPr>
        <b/>
        <sz val="13"/>
        <rFont val="Angsana New"/>
        <family val="1"/>
      </rPr>
      <t>s Degree or higher</t>
    </r>
  </si>
  <si>
    <r>
      <t>Bachelor</t>
    </r>
    <r>
      <rPr>
        <b/>
        <vertAlign val="superscript"/>
        <sz val="13"/>
        <rFont val="Angsana New"/>
        <family val="1"/>
      </rPr>
      <t>,</t>
    </r>
    <r>
      <rPr>
        <b/>
        <sz val="13"/>
        <rFont val="Angsana New"/>
        <family val="1"/>
      </rPr>
      <t xml:space="preserve">s Degree </t>
    </r>
  </si>
  <si>
    <r>
      <t xml:space="preserve">อื่น ๆ </t>
    </r>
    <r>
      <rPr>
        <b/>
        <vertAlign val="superscript"/>
        <sz val="12"/>
        <rFont val="Angsana New"/>
        <family val="1"/>
      </rPr>
      <t>1/</t>
    </r>
  </si>
  <si>
    <t>การส่งเสริมการเรียนรู้หนังสือ</t>
  </si>
  <si>
    <t>Learning  Promotion</t>
  </si>
  <si>
    <t>มัธยมต้น</t>
  </si>
  <si>
    <t>มัธยมปลาย</t>
  </si>
  <si>
    <t>ก่อนระดับประถมศึกษา</t>
  </si>
  <si>
    <t>ตาราง       3.1  จำนวนโรงเรียน จำแนกตามสังกัด เป็นรายอำเภอ ปีการศึกษา 2553</t>
  </si>
  <si>
    <t>TABLE   3.1  NUMBER OF SCHOOLS BY JURISDICTION AND DISTRICT: ACADEMIC YEAR 2010</t>
  </si>
  <si>
    <t>ตาราง       3.2  จำนวนโรงเรียน จำแนกตามระดับการศึกษาที่เปิดสอน เป็นรายอำเภอ ปีการศึกษา 2553</t>
  </si>
  <si>
    <t>TABLE   3.2  NUMBER OF SCHOOLS BY LEVEL OF EDUCATION OPENED AND DISTRICT: ACADEMIC YEAR 2010</t>
  </si>
  <si>
    <t>ตาราง       3.3  จำนวนห้องเรียน จำแนกตามสังกัด และระดับการศึกษา เป็นรายอำเภอ ปีการศึกษา 2553</t>
  </si>
  <si>
    <t>TABLE   3.3  NUMBER OF CLASSROOMS  BY JURISDICTION AND LEVEL OF EDUCATION OF DISTRICT: ACADEMIC YEAR 2010</t>
  </si>
  <si>
    <t>ตาราง       3.4  จำนวนครู จำแนกตามสังกัด เพศ เป็นรายอำเภอ ปีการศึกษา 2553</t>
  </si>
  <si>
    <t>TABLE   3.4  NUMBER OF TEACHERS BY JURISDICTION, SEX AND DISTRICT: ACADEMIC YEAR 2010</t>
  </si>
  <si>
    <t>ตาราง       3.6  จำนวนครู จำแนกตามวุฒิการศึกษา เพศ เป็นรายอำเภอ ปีการศึกษา 2553</t>
  </si>
  <si>
    <t>TABLE   3.6  NUMBER OF TEACHERS BY QUALIFICATION, SEX AND DISTRICT: ACADEMIC YEAR 2010</t>
  </si>
  <si>
    <t>ตาราง       3.5  จำนวนครู จำแนกตามวุฒิการศึกษา  เพศ และสังกัด  ปีการศึกษา 2553</t>
  </si>
  <si>
    <t xml:space="preserve">                           และกิจกรรมการศึกษา ปีงบประมาณ 2553</t>
  </si>
  <si>
    <t xml:space="preserve">                       BY SEX AND EDUCATIONAL ACTIVITIES: FISCAL YEAR  2010</t>
  </si>
  <si>
    <t>-</t>
  </si>
  <si>
    <t>x</t>
  </si>
  <si>
    <t>ตาราง       3.8  จำนวนนักเรียน จำแนกตามสังกัด เพศ เป็นรายอำเภอ ปีการศึกษา 2553</t>
  </si>
  <si>
    <t>TABLE   3.8  NUMBER OF STUDENTS BY JURISDICTION, SEX AND DISTRICT: ACADEMIC YEAR 2010</t>
  </si>
  <si>
    <t>ตาราง       3.9  จำนวนนักเรียน จำแนกตามระดับการศึกษา เพศ เป็นรายอำเภอ ปีการศึกษา 2553</t>
  </si>
  <si>
    <t>TABLE   3.9  NUMBER OF STUDENTS BY LEVEL OF EDUCATION, SEX AND DISTRICT: ACADEMIC YEAR 2010</t>
  </si>
  <si>
    <t>ตาราง       3.7  จำนวนนักเรียน จำแนกตามสังกัด  เพศ  และชั้นเรียน ปีการศึกษา 2553</t>
  </si>
  <si>
    <t>TABLE   3.7  NUMBER OF STUDENTS BY JURISDICTION, SEX AND GRADE: ACADEMIC YEAR 2010</t>
  </si>
  <si>
    <t>ตาราง       3.10 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2553</t>
  </si>
  <si>
    <t>TABLE   3.10  RATIO OF STUDENTS/CLASSROOM AND STUDENTS/TEACHER BY LEVEL OF EDUCATION AND DISTRICT: ACADEMIC YEAR 2010</t>
  </si>
  <si>
    <t>X</t>
  </si>
  <si>
    <t>ปีงบประมาณ 2553</t>
  </si>
  <si>
    <t>AND DISTRICT:  FISCAL YEAR 2010</t>
  </si>
  <si>
    <t>54</t>
  </si>
  <si>
    <t>24</t>
  </si>
  <si>
    <t>14</t>
  </si>
  <si>
    <t>31</t>
  </si>
  <si>
    <t>Source: Phetchaburi Educational Service Area Office, Area 1</t>
  </si>
  <si>
    <t>18:1</t>
  </si>
  <si>
    <t>15:1</t>
  </si>
  <si>
    <t>14:1</t>
  </si>
  <si>
    <t>31:1</t>
  </si>
  <si>
    <t>19:1</t>
  </si>
  <si>
    <t>12:1</t>
  </si>
  <si>
    <t>21:1</t>
  </si>
  <si>
    <t>17:1</t>
  </si>
  <si>
    <t>16:1</t>
  </si>
  <si>
    <t>34:1</t>
  </si>
  <si>
    <t>20:1</t>
  </si>
  <si>
    <t>23:1</t>
  </si>
  <si>
    <t>13:1</t>
  </si>
  <si>
    <t>29:1</t>
  </si>
  <si>
    <t>อาชีวศึกษา</t>
  </si>
  <si>
    <t>ปวช.1</t>
  </si>
  <si>
    <t>ปวช.2</t>
  </si>
  <si>
    <t>ปวช.3</t>
  </si>
  <si>
    <t>หมายเหตุ : ข้อมูลเฉพาะสำนักงานเขตพื้นที่การศึกษาเพชรบุรี เขต 1</t>
  </si>
  <si>
    <r>
      <t xml:space="preserve">อื่น ๆ </t>
    </r>
    <r>
      <rPr>
        <b/>
        <vertAlign val="superscript"/>
        <sz val="9"/>
        <rFont val="Angsana New"/>
        <family val="1"/>
      </rPr>
      <t>1/</t>
    </r>
  </si>
  <si>
    <t>TABLE   3.5  NUMBER OF TEACHERS BY QUALIFICATION, SEX  AND JURISDICTION: ACADEMIC YEAR 2010</t>
  </si>
  <si>
    <t>หมายเหตุ: x ไม่มีข้อมูล</t>
  </si>
  <si>
    <t>ที่มา: สำนักงานเขตพื้นที่การศึกษาเพชรบุรี เขต 1</t>
  </si>
  <si>
    <t>ตาราง       3.12  จำนวนผู้เรียน/นักศึกษาที่ลงทะเบียนเรียน และผู้เรียน/นักศึกษาสำเร็จการศึกษา ในสังกัดสำนักงานส่งเสริมการศึกษานอกระบบและการศึกษาตามอัธยาศัย จำแนกตามเพศ</t>
  </si>
  <si>
    <t xml:space="preserve">TABLE   3.12  NUMBER OF ENROLMENT REGISTERED AND ENROLMENT GRADUATED UNDER OFFICE OF THE NON-FORMAL AND INFORMAL EDUCATION </t>
  </si>
  <si>
    <t xml:space="preserve">ตาราง       3.13  จำนวนผู้เรียน/นักศึกษาที่ลงทะเบียนเรียน ในสังกัดสำนักงานส่งเสริมการศึกษานอกระบบและการศึกษาตามอัธยาศัย จำแนกตามประเภทการศึกษา และเพศ เป็นรายอำเภอ </t>
  </si>
  <si>
    <t xml:space="preserve">TABLE   3.13  NUMBER OF ENROLMENT REGISTERED UNDER OFFICE OF THE NON-FORMAL AND INFORMAL EDUCATION BY TYPE OF EDUCATION,SEX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</si>
</sst>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Angsana New"/>
      <family val="1"/>
    </font>
    <font>
      <sz val="14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  <font>
      <b/>
      <vertAlign val="superscript"/>
      <sz val="13"/>
      <name val="Angsana New"/>
      <family val="1"/>
    </font>
    <font>
      <b/>
      <sz val="13.5"/>
      <name val="Angsana New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4"/>
      <name val="Angsana New"/>
      <family val="1"/>
    </font>
    <font>
      <b/>
      <sz val="11"/>
      <name val="Angsana New"/>
      <family val="1"/>
    </font>
    <font>
      <sz val="11"/>
      <name val="Angsana New"/>
      <family val="1"/>
    </font>
    <font>
      <b/>
      <vertAlign val="superscript"/>
      <sz val="12"/>
      <name val="Angsana New"/>
      <family val="1"/>
    </font>
    <font>
      <b/>
      <sz val="9"/>
      <name val="Angsana New"/>
      <family val="1"/>
    </font>
    <font>
      <b/>
      <sz val="8"/>
      <name val="Angsana New"/>
      <family val="1"/>
    </font>
    <font>
      <sz val="8"/>
      <name val="Angsana New"/>
      <family val="1"/>
    </font>
    <font>
      <b/>
      <vertAlign val="superscript"/>
      <sz val="9"/>
      <name val="Angsana New"/>
      <family val="1"/>
    </font>
    <font>
      <sz val="18"/>
      <name val="Angsana New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0" fontId="7" fillId="0" borderId="0" xfId="0" applyFont="1"/>
    <xf numFmtId="0" fontId="4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3" fillId="0" borderId="0" xfId="0" applyFont="1" applyAlignment="1"/>
    <xf numFmtId="0" fontId="7" fillId="0" borderId="0" xfId="0" applyFont="1" applyBorder="1" applyAlignment="1"/>
    <xf numFmtId="0" fontId="4" fillId="0" borderId="0" xfId="0" applyFont="1" applyAlignment="1"/>
    <xf numFmtId="0" fontId="7" fillId="0" borderId="0" xfId="0" applyFont="1" applyAlignment="1"/>
    <xf numFmtId="0" fontId="7" fillId="0" borderId="5" xfId="0" applyFont="1" applyBorder="1" applyAlignment="1"/>
    <xf numFmtId="0" fontId="8" fillId="0" borderId="0" xfId="0" applyFont="1" applyAlignment="1"/>
    <xf numFmtId="0" fontId="8" fillId="0" borderId="0" xfId="0" applyFont="1" applyBorder="1" applyAlignment="1"/>
    <xf numFmtId="0" fontId="8" fillId="0" borderId="6" xfId="0" applyFont="1" applyBorder="1" applyAlignment="1"/>
    <xf numFmtId="0" fontId="8" fillId="0" borderId="7" xfId="0" applyFont="1" applyBorder="1" applyAlignment="1"/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0" fillId="0" borderId="0" xfId="0" applyFont="1"/>
    <xf numFmtId="0" fontId="10" fillId="0" borderId="0" xfId="0" applyFont="1" applyBorder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vertical="justify"/>
    </xf>
    <xf numFmtId="0" fontId="8" fillId="0" borderId="2" xfId="0" applyFont="1" applyBorder="1" applyAlignment="1"/>
    <xf numFmtId="3" fontId="7" fillId="0" borderId="8" xfId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justify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1" xfId="0" applyFont="1" applyBorder="1" applyAlignment="1">
      <alignment horizontal="left"/>
    </xf>
    <xf numFmtId="0" fontId="8" fillId="0" borderId="5" xfId="0" applyFont="1" applyBorder="1" applyAlignment="1"/>
    <xf numFmtId="0" fontId="3" fillId="0" borderId="0" xfId="0" applyFont="1" applyAlignment="1">
      <alignment vertical="justify"/>
    </xf>
    <xf numFmtId="0" fontId="3" fillId="0" borderId="6" xfId="0" applyFont="1" applyBorder="1" applyAlignment="1">
      <alignment horizontal="center" vertical="justify"/>
    </xf>
    <xf numFmtId="0" fontId="3" fillId="0" borderId="7" xfId="0" applyFont="1" applyBorder="1" applyAlignment="1">
      <alignment horizontal="center" vertical="justify"/>
    </xf>
    <xf numFmtId="0" fontId="3" fillId="0" borderId="4" xfId="0" applyFont="1" applyBorder="1" applyAlignment="1">
      <alignment horizontal="center" vertical="justify"/>
    </xf>
    <xf numFmtId="0" fontId="3" fillId="0" borderId="5" xfId="0" applyFont="1" applyBorder="1" applyAlignment="1">
      <alignment horizontal="center" vertical="justify"/>
    </xf>
    <xf numFmtId="0" fontId="3" fillId="0" borderId="8" xfId="0" applyFont="1" applyBorder="1" applyAlignment="1">
      <alignment horizontal="center" vertical="justify"/>
    </xf>
    <xf numFmtId="0" fontId="3" fillId="0" borderId="0" xfId="0" applyFont="1" applyBorder="1" applyAlignment="1">
      <alignment horizontal="center" vertical="justify"/>
    </xf>
    <xf numFmtId="0" fontId="3" fillId="0" borderId="2" xfId="0" applyFont="1" applyBorder="1" applyAlignment="1">
      <alignment horizontal="center" vertical="justify"/>
    </xf>
    <xf numFmtId="0" fontId="3" fillId="0" borderId="3" xfId="0" applyFont="1" applyBorder="1" applyAlignment="1">
      <alignment horizontal="center" vertical="justify"/>
    </xf>
    <xf numFmtId="0" fontId="7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/>
    <xf numFmtId="3" fontId="8" fillId="0" borderId="3" xfId="1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8" xfId="0" applyFont="1" applyBorder="1" applyAlignment="1">
      <alignment horizontal="right" vertical="center" indent="2"/>
    </xf>
    <xf numFmtId="0" fontId="8" fillId="0" borderId="3" xfId="0" applyFont="1" applyBorder="1" applyAlignment="1">
      <alignment horizontal="right" vertical="center" indent="2"/>
    </xf>
    <xf numFmtId="1" fontId="7" fillId="0" borderId="8" xfId="1" applyNumberFormat="1" applyFont="1" applyBorder="1" applyAlignment="1">
      <alignment horizontal="right" vertical="center" indent="5"/>
    </xf>
    <xf numFmtId="0" fontId="8" fillId="0" borderId="8" xfId="0" applyFont="1" applyBorder="1" applyAlignment="1">
      <alignment horizontal="right" vertical="center" indent="5"/>
    </xf>
    <xf numFmtId="0" fontId="8" fillId="0" borderId="0" xfId="0" applyFont="1" applyBorder="1" applyAlignment="1">
      <alignment horizontal="right" vertical="center" indent="5"/>
    </xf>
    <xf numFmtId="0" fontId="8" fillId="0" borderId="3" xfId="0" applyFont="1" applyBorder="1" applyAlignment="1">
      <alignment horizontal="right" vertical="center" indent="5"/>
    </xf>
    <xf numFmtId="0" fontId="8" fillId="0" borderId="7" xfId="0" applyFont="1" applyBorder="1" applyAlignment="1">
      <alignment horizontal="right" vertical="center" indent="5"/>
    </xf>
    <xf numFmtId="0" fontId="8" fillId="0" borderId="8" xfId="0" applyFont="1" applyBorder="1" applyAlignment="1">
      <alignment horizontal="right" indent="1"/>
    </xf>
    <xf numFmtId="0" fontId="8" fillId="0" borderId="3" xfId="0" applyFont="1" applyBorder="1" applyAlignment="1">
      <alignment horizontal="right" indent="1"/>
    </xf>
    <xf numFmtId="0" fontId="14" fillId="0" borderId="10" xfId="0" applyFont="1" applyBorder="1"/>
    <xf numFmtId="0" fontId="14" fillId="0" borderId="1" xfId="0" applyFont="1" applyBorder="1"/>
    <xf numFmtId="0" fontId="14" fillId="0" borderId="0" xfId="0" applyFont="1"/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 applyAlignment="1">
      <alignment horizontal="center"/>
    </xf>
    <xf numFmtId="0" fontId="14" fillId="0" borderId="0" xfId="0" applyFont="1" applyBorder="1"/>
    <xf numFmtId="0" fontId="14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3" xfId="0" applyFont="1" applyBorder="1"/>
    <xf numFmtId="0" fontId="14" fillId="0" borderId="6" xfId="0" applyFont="1" applyBorder="1"/>
    <xf numFmtId="0" fontId="14" fillId="0" borderId="4" xfId="0" applyFont="1" applyBorder="1" applyAlignment="1">
      <alignment horizontal="center"/>
    </xf>
    <xf numFmtId="0" fontId="14" fillId="0" borderId="7" xfId="0" applyFont="1" applyBorder="1"/>
    <xf numFmtId="1" fontId="8" fillId="0" borderId="0" xfId="1" applyNumberFormat="1" applyFont="1" applyBorder="1" applyAlignment="1">
      <alignment horizontal="right" indent="4"/>
    </xf>
    <xf numFmtId="0" fontId="7" fillId="0" borderId="10" xfId="0" applyFont="1" applyBorder="1" applyAlignment="1"/>
    <xf numFmtId="0" fontId="7" fillId="0" borderId="8" xfId="0" applyFont="1" applyBorder="1" applyAlignment="1"/>
    <xf numFmtId="0" fontId="7" fillId="0" borderId="8" xfId="0" applyFont="1" applyBorder="1" applyAlignment="1">
      <alignment horizontal="center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Alignment="1"/>
    <xf numFmtId="3" fontId="8" fillId="0" borderId="2" xfId="1" applyNumberFormat="1" applyFont="1" applyBorder="1" applyAlignment="1">
      <alignment horizontal="right" indent="1"/>
    </xf>
    <xf numFmtId="3" fontId="8" fillId="0" borderId="4" xfId="1" applyNumberFormat="1" applyFont="1" applyBorder="1" applyAlignment="1">
      <alignment horizontal="right" indent="1"/>
    </xf>
    <xf numFmtId="0" fontId="3" fillId="0" borderId="11" xfId="0" applyFont="1" applyBorder="1" applyAlignment="1"/>
    <xf numFmtId="0" fontId="3" fillId="0" borderId="1" xfId="0" applyFont="1" applyBorder="1" applyAlignment="1"/>
    <xf numFmtId="0" fontId="3" fillId="0" borderId="9" xfId="0" applyFont="1" applyBorder="1" applyAlignment="1"/>
    <xf numFmtId="0" fontId="3" fillId="0" borderId="0" xfId="0" applyFont="1" applyBorder="1" applyAlignment="1"/>
    <xf numFmtId="0" fontId="3" fillId="0" borderId="7" xfId="0" applyFont="1" applyBorder="1" applyAlignment="1"/>
    <xf numFmtId="3" fontId="7" fillId="0" borderId="2" xfId="1" applyNumberFormat="1" applyFont="1" applyBorder="1" applyAlignment="1">
      <alignment horizontal="right" indent="1"/>
    </xf>
    <xf numFmtId="3" fontId="7" fillId="0" borderId="8" xfId="1" applyNumberFormat="1" applyFont="1" applyBorder="1" applyAlignment="1">
      <alignment horizontal="right" indent="1"/>
    </xf>
    <xf numFmtId="0" fontId="5" fillId="0" borderId="0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5" fillId="0" borderId="0" xfId="0" applyFont="1" applyBorder="1" applyAlignment="1"/>
    <xf numFmtId="3" fontId="8" fillId="0" borderId="8" xfId="1" applyNumberFormat="1" applyFont="1" applyBorder="1" applyAlignment="1">
      <alignment horizontal="right" indent="1"/>
    </xf>
    <xf numFmtId="3" fontId="8" fillId="0" borderId="3" xfId="1" applyNumberFormat="1" applyFont="1" applyBorder="1" applyAlignment="1">
      <alignment horizontal="right" indent="1"/>
    </xf>
    <xf numFmtId="0" fontId="7" fillId="0" borderId="11" xfId="0" applyFont="1" applyBorder="1" applyAlignment="1"/>
    <xf numFmtId="0" fontId="7" fillId="0" borderId="1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/>
    <xf numFmtId="0" fontId="7" fillId="0" borderId="7" xfId="0" applyFont="1" applyBorder="1" applyAlignment="1"/>
    <xf numFmtId="3" fontId="14" fillId="0" borderId="8" xfId="1" applyNumberFormat="1" applyFont="1" applyBorder="1" applyAlignment="1">
      <alignment horizontal="right" indent="1"/>
    </xf>
    <xf numFmtId="3" fontId="14" fillId="0" borderId="2" xfId="1" applyNumberFormat="1" applyFont="1" applyBorder="1" applyAlignment="1">
      <alignment horizontal="right" indent="1"/>
    </xf>
    <xf numFmtId="0" fontId="14" fillId="0" borderId="0" xfId="0" applyFont="1" applyAlignment="1"/>
    <xf numFmtId="0" fontId="15" fillId="0" borderId="0" xfId="0" applyFont="1" applyBorder="1" applyAlignment="1">
      <alignment horizontal="left"/>
    </xf>
    <xf numFmtId="3" fontId="15" fillId="0" borderId="8" xfId="1" applyNumberFormat="1" applyFont="1" applyBorder="1" applyAlignment="1">
      <alignment horizontal="right" indent="1"/>
    </xf>
    <xf numFmtId="3" fontId="15" fillId="0" borderId="2" xfId="1" applyNumberFormat="1" applyFont="1" applyBorder="1" applyAlignment="1">
      <alignment horizontal="right" indent="1"/>
    </xf>
    <xf numFmtId="0" fontId="15" fillId="0" borderId="5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7" xfId="0" applyFont="1" applyBorder="1" applyAlignment="1">
      <alignment horizontal="left"/>
    </xf>
    <xf numFmtId="0" fontId="15" fillId="0" borderId="4" xfId="0" applyFont="1" applyBorder="1" applyAlignment="1"/>
    <xf numFmtId="0" fontId="15" fillId="0" borderId="6" xfId="0" applyFont="1" applyBorder="1" applyAlignment="1">
      <alignment horizontal="center"/>
    </xf>
    <xf numFmtId="0" fontId="6" fillId="0" borderId="0" xfId="0" applyFont="1" applyBorder="1" applyAlignme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2" xfId="0" applyFont="1" applyBorder="1" applyAlignment="1"/>
    <xf numFmtId="0" fontId="7" fillId="0" borderId="4" xfId="0" applyFont="1" applyBorder="1" applyAlignment="1"/>
    <xf numFmtId="3" fontId="6" fillId="0" borderId="8" xfId="1" applyNumberFormat="1" applyFont="1" applyBorder="1" applyAlignment="1">
      <alignment horizontal="right" indent="1"/>
    </xf>
    <xf numFmtId="3" fontId="6" fillId="0" borderId="2" xfId="1" applyNumberFormat="1" applyFont="1" applyBorder="1" applyAlignment="1">
      <alignment horizontal="right" indent="1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3" fontId="5" fillId="0" borderId="2" xfId="1" applyNumberFormat="1" applyFont="1" applyBorder="1" applyAlignment="1">
      <alignment horizontal="right" indent="1"/>
    </xf>
    <xf numFmtId="0" fontId="5" fillId="0" borderId="2" xfId="0" applyFont="1" applyBorder="1" applyAlignment="1"/>
    <xf numFmtId="0" fontId="5" fillId="0" borderId="7" xfId="0" applyFont="1" applyBorder="1" applyAlignment="1"/>
    <xf numFmtId="0" fontId="5" fillId="0" borderId="4" xfId="0" applyFont="1" applyBorder="1" applyAlignment="1"/>
    <xf numFmtId="3" fontId="5" fillId="0" borderId="4" xfId="1" applyNumberFormat="1" applyFont="1" applyBorder="1" applyAlignment="1">
      <alignment horizontal="right" indent="1"/>
    </xf>
    <xf numFmtId="3" fontId="5" fillId="0" borderId="3" xfId="1" applyNumberFormat="1" applyFont="1" applyBorder="1" applyAlignment="1">
      <alignment horizontal="right" indent="1"/>
    </xf>
    <xf numFmtId="0" fontId="14" fillId="0" borderId="0" xfId="0" applyFont="1" applyBorder="1" applyAlignment="1"/>
    <xf numFmtId="0" fontId="15" fillId="0" borderId="0" xfId="0" applyFont="1" applyBorder="1" applyAlignment="1"/>
    <xf numFmtId="0" fontId="15" fillId="0" borderId="2" xfId="0" applyFont="1" applyBorder="1" applyAlignment="1"/>
    <xf numFmtId="0" fontId="15" fillId="0" borderId="5" xfId="0" applyFont="1" applyBorder="1" applyAlignment="1"/>
    <xf numFmtId="0" fontId="6" fillId="0" borderId="1" xfId="0" applyFont="1" applyBorder="1" applyAlignment="1"/>
    <xf numFmtId="0" fontId="6" fillId="0" borderId="11" xfId="0" applyFont="1" applyBorder="1" applyAlignment="1"/>
    <xf numFmtId="0" fontId="6" fillId="0" borderId="9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3" fontId="6" fillId="0" borderId="5" xfId="1" applyNumberFormat="1" applyFont="1" applyBorder="1" applyAlignment="1">
      <alignment horizontal="right" indent="3"/>
    </xf>
    <xf numFmtId="3" fontId="6" fillId="0" borderId="8" xfId="1" applyNumberFormat="1" applyFont="1" applyBorder="1" applyAlignment="1">
      <alignment horizontal="right" indent="3"/>
    </xf>
    <xf numFmtId="3" fontId="6" fillId="0" borderId="0" xfId="1" applyNumberFormat="1" applyFont="1" applyBorder="1" applyAlignment="1">
      <alignment horizontal="right" indent="3"/>
    </xf>
    <xf numFmtId="3" fontId="5" fillId="0" borderId="5" xfId="1" applyNumberFormat="1" applyFont="1" applyBorder="1" applyAlignment="1">
      <alignment horizontal="right" indent="3"/>
    </xf>
    <xf numFmtId="3" fontId="5" fillId="0" borderId="8" xfId="1" applyNumberFormat="1" applyFont="1" applyBorder="1" applyAlignment="1">
      <alignment horizontal="right" indent="3"/>
    </xf>
    <xf numFmtId="3" fontId="5" fillId="0" borderId="0" xfId="1" applyNumberFormat="1" applyFont="1" applyBorder="1" applyAlignment="1">
      <alignment horizontal="right" indent="3"/>
    </xf>
    <xf numFmtId="0" fontId="7" fillId="0" borderId="11" xfId="0" applyFont="1" applyBorder="1" applyAlignment="1">
      <alignment horizontal="center" vertical="justify"/>
    </xf>
    <xf numFmtId="0" fontId="7" fillId="0" borderId="11" xfId="0" applyFont="1" applyBorder="1" applyAlignment="1">
      <alignment vertical="justify"/>
    </xf>
    <xf numFmtId="0" fontId="7" fillId="0" borderId="1" xfId="0" applyFont="1" applyBorder="1" applyAlignment="1">
      <alignment vertical="justify"/>
    </xf>
    <xf numFmtId="0" fontId="7" fillId="0" borderId="0" xfId="0" applyFont="1" applyAlignment="1">
      <alignment vertical="justify"/>
    </xf>
    <xf numFmtId="0" fontId="7" fillId="0" borderId="6" xfId="0" applyFont="1" applyBorder="1" applyAlignment="1">
      <alignment horizontal="center" vertical="justify"/>
    </xf>
    <xf numFmtId="0" fontId="7" fillId="0" borderId="4" xfId="0" applyFont="1" applyBorder="1" applyAlignment="1">
      <alignment horizontal="center" vertical="justify"/>
    </xf>
    <xf numFmtId="0" fontId="7" fillId="0" borderId="5" xfId="0" applyFont="1" applyBorder="1" applyAlignment="1">
      <alignment horizontal="center" vertical="justify"/>
    </xf>
    <xf numFmtId="0" fontId="7" fillId="0" borderId="10" xfId="0" applyFont="1" applyBorder="1" applyAlignment="1">
      <alignment horizontal="center" vertical="justify"/>
    </xf>
    <xf numFmtId="0" fontId="7" fillId="0" borderId="2" xfId="0" applyFont="1" applyBorder="1" applyAlignment="1">
      <alignment horizontal="center" vertical="justify"/>
    </xf>
    <xf numFmtId="0" fontId="7" fillId="0" borderId="3" xfId="0" applyFont="1" applyBorder="1" applyAlignment="1">
      <alignment horizontal="center" vertical="justify"/>
    </xf>
    <xf numFmtId="0" fontId="7" fillId="0" borderId="7" xfId="0" applyFont="1" applyBorder="1" applyAlignment="1">
      <alignment vertical="justify"/>
    </xf>
    <xf numFmtId="0" fontId="14" fillId="0" borderId="9" xfId="0" applyFont="1" applyBorder="1" applyAlignment="1">
      <alignment horizontal="right" indent="2"/>
    </xf>
    <xf numFmtId="3" fontId="14" fillId="0" borderId="10" xfId="1" applyNumberFormat="1" applyFont="1" applyBorder="1" applyAlignment="1">
      <alignment horizontal="right" indent="2"/>
    </xf>
    <xf numFmtId="3" fontId="14" fillId="0" borderId="0" xfId="1" applyNumberFormat="1" applyFont="1" applyAlignment="1">
      <alignment horizontal="right" indent="2"/>
    </xf>
    <xf numFmtId="3" fontId="14" fillId="0" borderId="5" xfId="1" applyNumberFormat="1" applyFont="1" applyBorder="1" applyAlignment="1">
      <alignment horizontal="right" indent="2"/>
    </xf>
    <xf numFmtId="3" fontId="14" fillId="0" borderId="8" xfId="1" applyNumberFormat="1" applyFont="1" applyBorder="1" applyAlignment="1">
      <alignment horizontal="right" indent="2"/>
    </xf>
    <xf numFmtId="3" fontId="14" fillId="0" borderId="2" xfId="1" applyNumberFormat="1" applyFont="1" applyBorder="1" applyAlignment="1">
      <alignment horizontal="right" indent="2"/>
    </xf>
    <xf numFmtId="0" fontId="15" fillId="0" borderId="2" xfId="0" applyFont="1" applyBorder="1" applyAlignment="1">
      <alignment horizontal="center"/>
    </xf>
    <xf numFmtId="3" fontId="15" fillId="0" borderId="2" xfId="1" applyNumberFormat="1" applyFont="1" applyBorder="1" applyAlignment="1">
      <alignment horizontal="right" indent="2"/>
    </xf>
    <xf numFmtId="0" fontId="8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10" xfId="0" applyFont="1" applyBorder="1" applyAlignment="1"/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/>
    <xf numFmtId="3" fontId="5" fillId="0" borderId="8" xfId="1" applyNumberFormat="1" applyFont="1" applyBorder="1" applyAlignment="1">
      <alignment horizontal="right" indent="5"/>
    </xf>
    <xf numFmtId="3" fontId="5" fillId="0" borderId="0" xfId="1" applyNumberFormat="1" applyFont="1" applyBorder="1" applyAlignment="1">
      <alignment horizontal="right" indent="5"/>
    </xf>
    <xf numFmtId="0" fontId="6" fillId="0" borderId="3" xfId="0" applyFont="1" applyBorder="1" applyAlignment="1"/>
    <xf numFmtId="3" fontId="5" fillId="0" borderId="3" xfId="1" applyNumberFormat="1" applyFont="1" applyBorder="1" applyAlignment="1">
      <alignment horizontal="right" indent="5"/>
    </xf>
    <xf numFmtId="3" fontId="5" fillId="0" borderId="7" xfId="1" applyNumberFormat="1" applyFont="1" applyBorder="1" applyAlignment="1">
      <alignment horizontal="right" indent="5"/>
    </xf>
    <xf numFmtId="1" fontId="8" fillId="0" borderId="0" xfId="1" applyNumberFormat="1" applyFont="1" applyBorder="1" applyAlignment="1">
      <alignment horizontal="right" indent="2"/>
    </xf>
    <xf numFmtId="1" fontId="8" fillId="0" borderId="0" xfId="1" applyNumberFormat="1" applyFont="1" applyBorder="1" applyAlignment="1">
      <alignment horizontal="right" indent="1"/>
    </xf>
    <xf numFmtId="1" fontId="8" fillId="0" borderId="0" xfId="1" applyNumberFormat="1" applyFont="1" applyBorder="1" applyAlignment="1">
      <alignment horizontal="center"/>
    </xf>
    <xf numFmtId="0" fontId="17" fillId="0" borderId="5" xfId="0" applyFont="1" applyBorder="1" applyAlignment="1"/>
    <xf numFmtId="0" fontId="17" fillId="0" borderId="0" xfId="0" applyFont="1" applyBorder="1" applyAlignment="1"/>
    <xf numFmtId="49" fontId="5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8" fillId="0" borderId="8" xfId="0" applyFont="1" applyBorder="1" applyAlignment="1">
      <alignment horizontal="right" indent="3"/>
    </xf>
    <xf numFmtId="0" fontId="8" fillId="0" borderId="3" xfId="0" applyFont="1" applyBorder="1" applyAlignment="1">
      <alignment horizontal="right" indent="3"/>
    </xf>
    <xf numFmtId="0" fontId="8" fillId="0" borderId="8" xfId="0" applyFont="1" applyBorder="1" applyAlignment="1">
      <alignment horizontal="right" indent="2"/>
    </xf>
    <xf numFmtId="0" fontId="8" fillId="0" borderId="3" xfId="0" applyFont="1" applyBorder="1" applyAlignment="1">
      <alignment horizontal="right" indent="2"/>
    </xf>
    <xf numFmtId="3" fontId="4" fillId="0" borderId="0" xfId="0" applyNumberFormat="1" applyFont="1" applyBorder="1" applyAlignment="1"/>
    <xf numFmtId="3" fontId="4" fillId="0" borderId="0" xfId="0" applyNumberFormat="1" applyFont="1" applyAlignment="1"/>
    <xf numFmtId="3" fontId="7" fillId="0" borderId="8" xfId="1" applyNumberFormat="1" applyFont="1" applyBorder="1" applyAlignment="1">
      <alignment horizontal="right" indent="4"/>
    </xf>
    <xf numFmtId="3" fontId="8" fillId="0" borderId="8" xfId="1" applyNumberFormat="1" applyFont="1" applyBorder="1" applyAlignment="1">
      <alignment horizontal="right" indent="4"/>
    </xf>
    <xf numFmtId="3" fontId="8" fillId="0" borderId="8" xfId="1" applyNumberFormat="1" applyFont="1" applyBorder="1" applyAlignment="1">
      <alignment horizontal="center"/>
    </xf>
    <xf numFmtId="3" fontId="8" fillId="0" borderId="8" xfId="1" applyNumberFormat="1" applyFont="1" applyBorder="1" applyAlignment="1">
      <alignment horizontal="right" indent="2"/>
    </xf>
    <xf numFmtId="3" fontId="8" fillId="0" borderId="0" xfId="1" applyNumberFormat="1" applyFont="1" applyBorder="1" applyAlignment="1">
      <alignment horizontal="right" indent="4"/>
    </xf>
    <xf numFmtId="3" fontId="8" fillId="0" borderId="7" xfId="1" applyNumberFormat="1" applyFont="1" applyBorder="1" applyAlignment="1">
      <alignment horizontal="right" indent="4"/>
    </xf>
    <xf numFmtId="3" fontId="8" fillId="0" borderId="3" xfId="1" applyNumberFormat="1" applyFont="1" applyBorder="1" applyAlignment="1">
      <alignment horizontal="right" indent="4"/>
    </xf>
    <xf numFmtId="3" fontId="8" fillId="0" borderId="3" xfId="1" applyNumberFormat="1" applyFont="1" applyBorder="1" applyAlignment="1">
      <alignment horizontal="right" indent="2"/>
    </xf>
    <xf numFmtId="3" fontId="4" fillId="0" borderId="0" xfId="0" applyNumberFormat="1" applyFont="1" applyBorder="1"/>
    <xf numFmtId="3" fontId="5" fillId="0" borderId="2" xfId="1" applyNumberFormat="1" applyFont="1" applyBorder="1" applyAlignment="1">
      <alignment horizontal="center"/>
    </xf>
    <xf numFmtId="3" fontId="6" fillId="0" borderId="8" xfId="1" applyNumberFormat="1" applyFont="1" applyBorder="1" applyAlignment="1">
      <alignment horizontal="center"/>
    </xf>
    <xf numFmtId="3" fontId="5" fillId="0" borderId="4" xfId="1" applyNumberFormat="1" applyFont="1" applyBorder="1" applyAlignment="1">
      <alignment horizontal="center"/>
    </xf>
    <xf numFmtId="3" fontId="4" fillId="0" borderId="0" xfId="0" applyNumberFormat="1" applyFont="1"/>
    <xf numFmtId="3" fontId="8" fillId="0" borderId="0" xfId="0" applyNumberFormat="1" applyFont="1" applyAlignment="1"/>
    <xf numFmtId="3" fontId="8" fillId="0" borderId="2" xfId="1" applyNumberFormat="1" applyFont="1" applyBorder="1" applyAlignment="1">
      <alignment horizontal="center"/>
    </xf>
    <xf numFmtId="3" fontId="14" fillId="0" borderId="8" xfId="1" applyNumberFormat="1" applyFont="1" applyBorder="1" applyAlignment="1">
      <alignment horizontal="center"/>
    </xf>
    <xf numFmtId="3" fontId="15" fillId="0" borderId="8" xfId="1" applyNumberFormat="1" applyFont="1" applyBorder="1" applyAlignment="1">
      <alignment horizontal="center"/>
    </xf>
    <xf numFmtId="3" fontId="15" fillId="0" borderId="2" xfId="1" applyNumberFormat="1" applyFont="1" applyBorder="1" applyAlignment="1">
      <alignment horizontal="center"/>
    </xf>
    <xf numFmtId="3" fontId="15" fillId="0" borderId="4" xfId="1" applyNumberFormat="1" applyFont="1" applyBorder="1" applyAlignment="1">
      <alignment horizontal="center"/>
    </xf>
    <xf numFmtId="3" fontId="15" fillId="0" borderId="3" xfId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right" indent="3"/>
    </xf>
    <xf numFmtId="3" fontId="6" fillId="0" borderId="10" xfId="1" applyNumberFormat="1" applyFont="1" applyBorder="1" applyAlignment="1">
      <alignment horizontal="right" indent="3"/>
    </xf>
    <xf numFmtId="0" fontId="7" fillId="0" borderId="0" xfId="0" applyFont="1" applyBorder="1" applyAlignment="1">
      <alignment horizontal="right" vertical="center" indent="5"/>
    </xf>
    <xf numFmtId="0" fontId="8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right" vertical="center" indent="2"/>
    </xf>
    <xf numFmtId="49" fontId="8" fillId="0" borderId="8" xfId="0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/>
    </xf>
    <xf numFmtId="0" fontId="15" fillId="0" borderId="7" xfId="0" applyFont="1" applyBorder="1" applyAlignment="1"/>
    <xf numFmtId="0" fontId="15" fillId="0" borderId="4" xfId="0" applyFont="1" applyBorder="1" applyAlignment="1">
      <alignment horizontal="right" indent="2"/>
    </xf>
    <xf numFmtId="3" fontId="15" fillId="0" borderId="4" xfId="1" applyNumberFormat="1" applyFont="1" applyBorder="1" applyAlignment="1">
      <alignment horizontal="right" indent="2"/>
    </xf>
    <xf numFmtId="0" fontId="15" fillId="0" borderId="6" xfId="0" applyFont="1" applyBorder="1" applyAlignment="1"/>
    <xf numFmtId="1" fontId="8" fillId="0" borderId="8" xfId="1" applyNumberFormat="1" applyFont="1" applyBorder="1" applyAlignment="1">
      <alignment horizontal="right" vertical="center" indent="5"/>
    </xf>
    <xf numFmtId="0" fontId="8" fillId="0" borderId="8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right" vertical="center" indent="2"/>
    </xf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indent="3"/>
    </xf>
    <xf numFmtId="0" fontId="8" fillId="0" borderId="2" xfId="0" applyFont="1" applyBorder="1" applyAlignment="1">
      <alignment horizontal="right" indent="2"/>
    </xf>
    <xf numFmtId="0" fontId="8" fillId="0" borderId="7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18" fillId="0" borderId="5" xfId="0" applyFont="1" applyBorder="1" applyAlignment="1"/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/>
    <xf numFmtId="0" fontId="19" fillId="0" borderId="0" xfId="0" applyFont="1" applyBorder="1" applyAlignment="1"/>
    <xf numFmtId="0" fontId="19" fillId="0" borderId="5" xfId="0" applyFont="1" applyBorder="1" applyAlignment="1"/>
    <xf numFmtId="0" fontId="19" fillId="0" borderId="0" xfId="0" applyFont="1" applyAlignment="1"/>
    <xf numFmtId="3" fontId="19" fillId="0" borderId="0" xfId="0" applyNumberFormat="1" applyFont="1" applyBorder="1" applyAlignment="1"/>
    <xf numFmtId="0" fontId="19" fillId="0" borderId="7" xfId="0" applyFont="1" applyBorder="1" applyAlignment="1"/>
    <xf numFmtId="0" fontId="18" fillId="0" borderId="0" xfId="0" applyFont="1" applyAlignment="1"/>
    <xf numFmtId="3" fontId="18" fillId="0" borderId="10" xfId="1" applyNumberFormat="1" applyFont="1" applyBorder="1" applyAlignment="1">
      <alignment horizontal="right" indent="1"/>
    </xf>
    <xf numFmtId="3" fontId="18" fillId="0" borderId="10" xfId="1" applyNumberFormat="1" applyFont="1" applyBorder="1" applyAlignment="1">
      <alignment horizontal="center"/>
    </xf>
    <xf numFmtId="3" fontId="18" fillId="0" borderId="8" xfId="1" applyNumberFormat="1" applyFont="1" applyBorder="1" applyAlignment="1">
      <alignment horizontal="right" indent="1"/>
    </xf>
    <xf numFmtId="3" fontId="18" fillId="0" borderId="8" xfId="1" applyNumberFormat="1" applyFont="1" applyBorder="1" applyAlignment="1">
      <alignment horizontal="center"/>
    </xf>
    <xf numFmtId="3" fontId="19" fillId="0" borderId="8" xfId="1" applyNumberFormat="1" applyFont="1" applyBorder="1" applyAlignment="1">
      <alignment horizontal="right" indent="1"/>
    </xf>
    <xf numFmtId="3" fontId="19" fillId="0" borderId="8" xfId="1" applyNumberFormat="1" applyFont="1" applyBorder="1" applyAlignment="1">
      <alignment horizontal="center"/>
    </xf>
    <xf numFmtId="3" fontId="19" fillId="0" borderId="3" xfId="1" applyNumberFormat="1" applyFont="1" applyBorder="1" applyAlignment="1">
      <alignment horizontal="right" indent="1"/>
    </xf>
    <xf numFmtId="3" fontId="19" fillId="0" borderId="3" xfId="1" applyNumberFormat="1" applyFont="1" applyBorder="1" applyAlignment="1">
      <alignment horizontal="center"/>
    </xf>
    <xf numFmtId="0" fontId="17" fillId="0" borderId="11" xfId="0" applyFont="1" applyBorder="1" applyAlignment="1">
      <alignment horizontal="left"/>
    </xf>
    <xf numFmtId="0" fontId="17" fillId="0" borderId="1" xfId="0" applyFont="1" applyBorder="1" applyAlignment="1"/>
    <xf numFmtId="0" fontId="17" fillId="0" borderId="9" xfId="0" applyFont="1" applyBorder="1" applyAlignment="1">
      <alignment horizontal="center"/>
    </xf>
    <xf numFmtId="0" fontId="17" fillId="0" borderId="2" xfId="0" applyFont="1" applyBorder="1" applyAlignment="1"/>
    <xf numFmtId="0" fontId="17" fillId="0" borderId="11" xfId="0" applyFont="1" applyBorder="1" applyAlignment="1"/>
    <xf numFmtId="0" fontId="17" fillId="0" borderId="9" xfId="0" applyFont="1" applyBorder="1" applyAlignment="1"/>
    <xf numFmtId="0" fontId="17" fillId="0" borderId="6" xfId="0" applyFont="1" applyBorder="1" applyAlignment="1"/>
    <xf numFmtId="0" fontId="17" fillId="0" borderId="7" xfId="0" applyFont="1" applyBorder="1" applyAlignment="1"/>
    <xf numFmtId="0" fontId="17" fillId="0" borderId="4" xfId="0" applyFont="1" applyBorder="1" applyAlignment="1"/>
    <xf numFmtId="0" fontId="17" fillId="0" borderId="1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1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3" fontId="15" fillId="0" borderId="3" xfId="1" applyNumberFormat="1" applyFont="1" applyBorder="1" applyAlignment="1">
      <alignment horizontal="right" indent="1"/>
    </xf>
    <xf numFmtId="3" fontId="15" fillId="0" borderId="4" xfId="1" applyNumberFormat="1" applyFont="1" applyBorder="1" applyAlignment="1">
      <alignment horizontal="right" indent="1"/>
    </xf>
    <xf numFmtId="0" fontId="14" fillId="0" borderId="11" xfId="0" applyFont="1" applyBorder="1"/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3" fontId="8" fillId="0" borderId="7" xfId="1" applyNumberFormat="1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7" fillId="0" borderId="2" xfId="0" applyFont="1" applyBorder="1" applyAlignment="1">
      <alignment horizontal="right" indent="2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 vertical="justify"/>
    </xf>
    <xf numFmtId="0" fontId="7" fillId="0" borderId="1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5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5" fillId="0" borderId="5" xfId="0" applyFont="1" applyBorder="1" applyAlignment="1">
      <alignment horizontal="left"/>
    </xf>
    <xf numFmtId="0" fontId="14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7" fillId="0" borderId="5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7" fillId="0" borderId="1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7" fillId="0" borderId="1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left" vertical="justify"/>
    </xf>
    <xf numFmtId="0" fontId="3" fillId="0" borderId="0" xfId="0" applyFont="1" applyAlignment="1"/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justify"/>
    </xf>
    <xf numFmtId="0" fontId="3" fillId="0" borderId="7" xfId="0" applyFont="1" applyBorder="1" applyAlignment="1">
      <alignment horizontal="center" vertical="justify"/>
    </xf>
    <xf numFmtId="0" fontId="3" fillId="0" borderId="4" xfId="0" applyFont="1" applyBorder="1" applyAlignment="1">
      <alignment horizontal="center" vertical="justify"/>
    </xf>
    <xf numFmtId="0" fontId="3" fillId="0" borderId="11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3" fillId="0" borderId="9" xfId="0" applyFont="1" applyBorder="1" applyAlignment="1">
      <alignment horizontal="center" vertical="justify"/>
    </xf>
    <xf numFmtId="0" fontId="7" fillId="0" borderId="6" xfId="0" applyFont="1" applyBorder="1" applyAlignment="1">
      <alignment horizontal="center" vertical="justify"/>
    </xf>
    <xf numFmtId="0" fontId="7" fillId="0" borderId="7" xfId="0" applyFont="1" applyBorder="1" applyAlignment="1">
      <alignment horizontal="center" vertical="justify"/>
    </xf>
    <xf numFmtId="0" fontId="7" fillId="0" borderId="4" xfId="0" applyFont="1" applyBorder="1" applyAlignment="1">
      <alignment horizontal="center" vertical="justify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 vertical="justify"/>
    </xf>
    <xf numFmtId="0" fontId="7" fillId="0" borderId="1" xfId="0" applyFont="1" applyBorder="1" applyAlignment="1">
      <alignment horizontal="center" vertical="justify"/>
    </xf>
    <xf numFmtId="0" fontId="7" fillId="0" borderId="9" xfId="0" applyFont="1" applyBorder="1" applyAlignment="1">
      <alignment horizontal="center" vertical="justify"/>
    </xf>
    <xf numFmtId="0" fontId="7" fillId="0" borderId="5" xfId="0" applyFont="1" applyBorder="1" applyAlignment="1">
      <alignment horizontal="center" vertical="justify" shrinkToFit="1"/>
    </xf>
    <xf numFmtId="0" fontId="7" fillId="0" borderId="0" xfId="0" applyFont="1" applyAlignment="1">
      <alignment horizontal="center" vertical="justify" shrinkToFit="1"/>
    </xf>
    <xf numFmtId="0" fontId="14" fillId="0" borderId="1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180975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696450" y="60388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9696450" y="572452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18</xdr:row>
      <xdr:rowOff>238125</xdr:rowOff>
    </xdr:from>
    <xdr:to>
      <xdr:col>13</xdr:col>
      <xdr:colOff>419100</xdr:colOff>
      <xdr:row>19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8448675" y="619125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29</a:t>
          </a:r>
        </a:p>
      </xdr:txBody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180975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7296150" y="595312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7296150" y="5638800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180975</xdr:rowOff>
    </xdr:to>
    <xdr:sp macro="" textlink="">
      <xdr:nvSpPr>
        <xdr:cNvPr id="2053" name="Text Box 5"/>
        <xdr:cNvSpPr txBox="1">
          <a:spLocks noChangeArrowheads="1"/>
        </xdr:cNvSpPr>
      </xdr:nvSpPr>
      <xdr:spPr bwMode="auto">
        <a:xfrm>
          <a:off x="5657850" y="598170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21</xdr:row>
      <xdr:rowOff>0</xdr:rowOff>
    </xdr:to>
    <xdr:sp macro="" textlink="">
      <xdr:nvSpPr>
        <xdr:cNvPr id="2054" name="Text Box 6"/>
        <xdr:cNvSpPr txBox="1">
          <a:spLocks noChangeArrowheads="1"/>
        </xdr:cNvSpPr>
      </xdr:nvSpPr>
      <xdr:spPr bwMode="auto">
        <a:xfrm>
          <a:off x="5657850" y="5686425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19</xdr:row>
      <xdr:rowOff>238125</xdr:rowOff>
    </xdr:from>
    <xdr:to>
      <xdr:col>13</xdr:col>
      <xdr:colOff>419100</xdr:colOff>
      <xdr:row>20</xdr:row>
      <xdr:rowOff>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9848850" y="6257925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29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180975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7686675" y="601980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3078" name="Text Box 6"/>
        <xdr:cNvSpPr txBox="1">
          <a:spLocks noChangeArrowheads="1"/>
        </xdr:cNvSpPr>
      </xdr:nvSpPr>
      <xdr:spPr bwMode="auto">
        <a:xfrm>
          <a:off x="7686675" y="57054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21</xdr:row>
      <xdr:rowOff>238125</xdr:rowOff>
    </xdr:from>
    <xdr:to>
      <xdr:col>13</xdr:col>
      <xdr:colOff>419100</xdr:colOff>
      <xdr:row>22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5848350" y="63627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29</a:t>
          </a:r>
        </a:p>
      </xdr:txBody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180975</xdr:rowOff>
    </xdr:to>
    <xdr:sp macro="" textlink="">
      <xdr:nvSpPr>
        <xdr:cNvPr id="5125" name="Text Box 5"/>
        <xdr:cNvSpPr txBox="1">
          <a:spLocks noChangeArrowheads="1"/>
        </xdr:cNvSpPr>
      </xdr:nvSpPr>
      <xdr:spPr bwMode="auto">
        <a:xfrm>
          <a:off x="4781550" y="61245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21</xdr:row>
      <xdr:rowOff>0</xdr:rowOff>
    </xdr:to>
    <xdr:sp macro="" textlink="">
      <xdr:nvSpPr>
        <xdr:cNvPr id="5126" name="Text Box 6"/>
        <xdr:cNvSpPr txBox="1">
          <a:spLocks noChangeArrowheads="1"/>
        </xdr:cNvSpPr>
      </xdr:nvSpPr>
      <xdr:spPr bwMode="auto">
        <a:xfrm>
          <a:off x="4781550" y="5810250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180975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4600575" y="614362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6148" name="Text Box 4"/>
        <xdr:cNvSpPr txBox="1">
          <a:spLocks noChangeArrowheads="1"/>
        </xdr:cNvSpPr>
      </xdr:nvSpPr>
      <xdr:spPr bwMode="auto">
        <a:xfrm>
          <a:off x="4600575" y="5610225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180975</xdr:rowOff>
    </xdr:to>
    <xdr:sp macro="" textlink="">
      <xdr:nvSpPr>
        <xdr:cNvPr id="6150" name="Text Box 6"/>
        <xdr:cNvSpPr txBox="1">
          <a:spLocks noChangeArrowheads="1"/>
        </xdr:cNvSpPr>
      </xdr:nvSpPr>
      <xdr:spPr bwMode="auto">
        <a:xfrm>
          <a:off x="4600575" y="590550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6151" name="Text Box 7"/>
        <xdr:cNvSpPr txBox="1">
          <a:spLocks noChangeArrowheads="1"/>
        </xdr:cNvSpPr>
      </xdr:nvSpPr>
      <xdr:spPr bwMode="auto">
        <a:xfrm>
          <a:off x="4600575" y="5610225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180975</xdr:rowOff>
    </xdr:to>
    <xdr:sp macro="" textlink="">
      <xdr:nvSpPr>
        <xdr:cNvPr id="18434" name="Text Box 2"/>
        <xdr:cNvSpPr txBox="1">
          <a:spLocks noChangeArrowheads="1"/>
        </xdr:cNvSpPr>
      </xdr:nvSpPr>
      <xdr:spPr bwMode="auto">
        <a:xfrm>
          <a:off x="4810125" y="621030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4810125" y="567690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180975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4810125" y="59721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438" name="Text Box 6"/>
        <xdr:cNvSpPr txBox="1">
          <a:spLocks noChangeArrowheads="1"/>
        </xdr:cNvSpPr>
      </xdr:nvSpPr>
      <xdr:spPr bwMode="auto">
        <a:xfrm>
          <a:off x="4810125" y="5676900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38</xdr:row>
      <xdr:rowOff>238125</xdr:rowOff>
    </xdr:from>
    <xdr:to>
      <xdr:col>13</xdr:col>
      <xdr:colOff>419100</xdr:colOff>
      <xdr:row>39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895975" y="622935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29</a:t>
          </a:r>
        </a:p>
      </xdr:txBody>
    </xdr:sp>
    <xdr:clientData/>
  </xdr:twoCellAnchor>
  <xdr:twoCellAnchor>
    <xdr:from>
      <xdr:col>11</xdr:col>
      <xdr:colOff>0</xdr:colOff>
      <xdr:row>38</xdr:row>
      <xdr:rowOff>0</xdr:rowOff>
    </xdr:from>
    <xdr:to>
      <xdr:col>11</xdr:col>
      <xdr:colOff>0</xdr:colOff>
      <xdr:row>38</xdr:row>
      <xdr:rowOff>180975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4714875" y="599122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0</xdr:colOff>
      <xdr:row>38</xdr:row>
      <xdr:rowOff>0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4714875" y="5676900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180975</xdr:rowOff>
    </xdr:to>
    <xdr:sp macro="" textlink="">
      <xdr:nvSpPr>
        <xdr:cNvPr id="9220" name="Text Box 4"/>
        <xdr:cNvSpPr txBox="1">
          <a:spLocks noChangeArrowheads="1"/>
        </xdr:cNvSpPr>
      </xdr:nvSpPr>
      <xdr:spPr bwMode="auto">
        <a:xfrm>
          <a:off x="4800600" y="60007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21</xdr:row>
      <xdr:rowOff>0</xdr:rowOff>
    </xdr:to>
    <xdr:sp macro="" textlink="">
      <xdr:nvSpPr>
        <xdr:cNvPr id="9221" name="Text Box 5"/>
        <xdr:cNvSpPr txBox="1">
          <a:spLocks noChangeArrowheads="1"/>
        </xdr:cNvSpPr>
      </xdr:nvSpPr>
      <xdr:spPr bwMode="auto">
        <a:xfrm>
          <a:off x="4800600" y="5705475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20</xdr:row>
      <xdr:rowOff>238125</xdr:rowOff>
    </xdr:from>
    <xdr:to>
      <xdr:col>13</xdr:col>
      <xdr:colOff>419100</xdr:colOff>
      <xdr:row>21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5581650" y="6200775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29</a:t>
          </a:r>
        </a:p>
      </xdr:txBody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180975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4495800" y="5962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4495800" y="5667375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K20"/>
  <sheetViews>
    <sheetView showGridLines="0" workbookViewId="0">
      <selection activeCell="I13" sqref="I13"/>
    </sheetView>
  </sheetViews>
  <sheetFormatPr defaultRowHeight="21"/>
  <cols>
    <col min="1" max="1" width="1.7109375" style="2" customWidth="1"/>
    <col min="2" max="2" width="6.42578125" style="2" customWidth="1"/>
    <col min="3" max="3" width="3.7109375" style="2" customWidth="1"/>
    <col min="4" max="4" width="12.28515625" style="2" customWidth="1"/>
    <col min="5" max="5" width="12.42578125" style="2" customWidth="1"/>
    <col min="6" max="6" width="19.7109375" style="2" customWidth="1"/>
    <col min="7" max="7" width="21" style="2" customWidth="1"/>
    <col min="8" max="8" width="25.85546875" style="2" customWidth="1"/>
    <col min="9" max="9" width="14.85546875" style="2" customWidth="1"/>
    <col min="10" max="10" width="1" style="2" customWidth="1"/>
    <col min="11" max="11" width="26.140625" style="2" customWidth="1"/>
    <col min="12" max="16384" width="9.140625" style="2"/>
  </cols>
  <sheetData>
    <row r="1" spans="1:11" s="1" customFormat="1" ht="21.75" customHeight="1">
      <c r="A1" s="324" t="s">
        <v>174</v>
      </c>
      <c r="B1" s="324"/>
      <c r="C1" s="324"/>
      <c r="D1" s="324"/>
      <c r="E1" s="324"/>
      <c r="F1" s="324"/>
      <c r="G1" s="324"/>
    </row>
    <row r="2" spans="1:11" s="14" customFormat="1" ht="21.75" customHeight="1">
      <c r="A2" s="325" t="s">
        <v>175</v>
      </c>
      <c r="B2" s="325"/>
      <c r="C2" s="325"/>
      <c r="D2" s="325"/>
      <c r="E2" s="325"/>
      <c r="F2" s="325"/>
      <c r="G2" s="325"/>
      <c r="H2" s="325"/>
    </row>
    <row r="3" spans="1:11" s="16" customFormat="1" ht="21.95" customHeight="1">
      <c r="A3" s="316" t="s">
        <v>8</v>
      </c>
      <c r="B3" s="316"/>
      <c r="C3" s="316"/>
      <c r="D3" s="329"/>
      <c r="E3" s="73"/>
      <c r="F3" s="326" t="s">
        <v>0</v>
      </c>
      <c r="G3" s="327"/>
      <c r="H3" s="327"/>
      <c r="I3" s="328"/>
      <c r="J3" s="315" t="s">
        <v>86</v>
      </c>
      <c r="K3" s="316"/>
    </row>
    <row r="4" spans="1:11" s="16" customFormat="1" ht="21.95" customHeight="1">
      <c r="A4" s="318"/>
      <c r="B4" s="318"/>
      <c r="C4" s="318"/>
      <c r="D4" s="330"/>
      <c r="E4" s="45"/>
      <c r="F4" s="73"/>
      <c r="G4" s="12" t="s">
        <v>3</v>
      </c>
      <c r="H4" s="45"/>
      <c r="I4" s="74"/>
      <c r="J4" s="317"/>
      <c r="K4" s="318"/>
    </row>
    <row r="5" spans="1:11" s="16" customFormat="1" ht="21.95" customHeight="1">
      <c r="A5" s="318"/>
      <c r="B5" s="318"/>
      <c r="C5" s="318"/>
      <c r="D5" s="330"/>
      <c r="E5" s="40" t="s">
        <v>9</v>
      </c>
      <c r="F5" s="57" t="s">
        <v>1</v>
      </c>
      <c r="G5" s="8" t="s">
        <v>4</v>
      </c>
      <c r="I5" s="57"/>
      <c r="J5" s="317"/>
      <c r="K5" s="318"/>
    </row>
    <row r="6" spans="1:11" s="16" customFormat="1" ht="21.95" customHeight="1">
      <c r="A6" s="318"/>
      <c r="B6" s="318"/>
      <c r="C6" s="318"/>
      <c r="D6" s="330"/>
      <c r="E6" s="40" t="s">
        <v>10</v>
      </c>
      <c r="F6" s="57" t="s">
        <v>2</v>
      </c>
      <c r="G6" s="8" t="s">
        <v>5</v>
      </c>
      <c r="H6" s="57" t="s">
        <v>117</v>
      </c>
      <c r="I6" s="57" t="s">
        <v>134</v>
      </c>
      <c r="J6" s="317"/>
      <c r="K6" s="318"/>
    </row>
    <row r="7" spans="1:11" s="16" customFormat="1" ht="21.95" customHeight="1">
      <c r="A7" s="318"/>
      <c r="B7" s="318"/>
      <c r="C7" s="318"/>
      <c r="D7" s="330"/>
      <c r="E7" s="45"/>
      <c r="F7" s="57" t="s">
        <v>6</v>
      </c>
      <c r="G7" s="8" t="s">
        <v>12</v>
      </c>
      <c r="H7" s="57" t="s">
        <v>115</v>
      </c>
      <c r="I7" s="57" t="s">
        <v>11</v>
      </c>
      <c r="J7" s="317"/>
      <c r="K7" s="318"/>
    </row>
    <row r="8" spans="1:11" s="16" customFormat="1" ht="21.95" customHeight="1">
      <c r="A8" s="320"/>
      <c r="B8" s="320"/>
      <c r="C8" s="320"/>
      <c r="D8" s="331"/>
      <c r="E8" s="75"/>
      <c r="F8" s="9" t="s">
        <v>7</v>
      </c>
      <c r="G8" s="10" t="s">
        <v>7</v>
      </c>
      <c r="H8" s="9" t="s">
        <v>116</v>
      </c>
      <c r="I8" s="76"/>
      <c r="J8" s="319"/>
      <c r="K8" s="320"/>
    </row>
    <row r="9" spans="1:11" s="16" customFormat="1" ht="30.95" customHeight="1">
      <c r="A9" s="322" t="s">
        <v>81</v>
      </c>
      <c r="B9" s="322"/>
      <c r="C9" s="322"/>
      <c r="D9" s="323"/>
      <c r="E9" s="258">
        <f>SUM(E10+E11+E12+E13+E14+E15+E16+E17)</f>
        <v>263</v>
      </c>
      <c r="F9" s="79">
        <f>SUM(F10+F11+F12+F13+F14+F15+F16+F17)</f>
        <v>242</v>
      </c>
      <c r="G9" s="245">
        <v>21</v>
      </c>
      <c r="H9" s="247" t="s">
        <v>187</v>
      </c>
      <c r="I9" s="296" t="s">
        <v>187</v>
      </c>
      <c r="J9" s="321" t="s">
        <v>10</v>
      </c>
      <c r="K9" s="322"/>
    </row>
    <row r="10" spans="1:11" s="62" customFormat="1" ht="30.95" customHeight="1">
      <c r="A10" s="42"/>
      <c r="B10" s="43" t="s">
        <v>118</v>
      </c>
      <c r="C10" s="42"/>
      <c r="D10" s="60"/>
      <c r="E10" s="248" t="s">
        <v>200</v>
      </c>
      <c r="F10" s="255">
        <v>39</v>
      </c>
      <c r="G10" s="81">
        <v>15</v>
      </c>
      <c r="H10" s="249" t="s">
        <v>187</v>
      </c>
      <c r="I10" s="249" t="s">
        <v>187</v>
      </c>
      <c r="J10" s="257">
        <f t="shared" ref="J10:J17" si="0">SUM(E10:I10)</f>
        <v>54</v>
      </c>
      <c r="K10" s="62" t="s">
        <v>119</v>
      </c>
    </row>
    <row r="11" spans="1:11" s="62" customFormat="1" ht="30.95" customHeight="1">
      <c r="A11" s="42"/>
      <c r="B11" s="43" t="s">
        <v>120</v>
      </c>
      <c r="C11" s="42"/>
      <c r="D11" s="60"/>
      <c r="E11" s="248" t="s">
        <v>201</v>
      </c>
      <c r="F11" s="255">
        <v>22</v>
      </c>
      <c r="G11" s="81">
        <v>2</v>
      </c>
      <c r="H11" s="249" t="s">
        <v>187</v>
      </c>
      <c r="I11" s="249" t="s">
        <v>187</v>
      </c>
      <c r="J11" s="257">
        <f t="shared" si="0"/>
        <v>24</v>
      </c>
      <c r="K11" s="62" t="s">
        <v>121</v>
      </c>
    </row>
    <row r="12" spans="1:11" s="62" customFormat="1" ht="30.95" customHeight="1">
      <c r="B12" s="43" t="s">
        <v>122</v>
      </c>
      <c r="D12" s="44"/>
      <c r="E12" s="248" t="s">
        <v>202</v>
      </c>
      <c r="F12" s="255">
        <v>14</v>
      </c>
      <c r="G12" s="81" t="s">
        <v>187</v>
      </c>
      <c r="H12" s="249" t="s">
        <v>187</v>
      </c>
      <c r="I12" s="249" t="s">
        <v>187</v>
      </c>
      <c r="J12" s="257">
        <f t="shared" si="0"/>
        <v>14</v>
      </c>
      <c r="K12" s="62" t="s">
        <v>123</v>
      </c>
    </row>
    <row r="13" spans="1:11" s="62" customFormat="1" ht="30.95" customHeight="1">
      <c r="B13" s="43" t="s">
        <v>124</v>
      </c>
      <c r="D13" s="44"/>
      <c r="E13" s="77">
        <v>32</v>
      </c>
      <c r="F13" s="80">
        <v>30</v>
      </c>
      <c r="G13" s="81">
        <v>2</v>
      </c>
      <c r="H13" s="256" t="s">
        <v>187</v>
      </c>
      <c r="I13" s="60" t="s">
        <v>187</v>
      </c>
      <c r="J13" s="61">
        <f t="shared" si="0"/>
        <v>64</v>
      </c>
      <c r="K13" s="62" t="s">
        <v>125</v>
      </c>
    </row>
    <row r="14" spans="1:11" s="62" customFormat="1" ht="30.95" customHeight="1">
      <c r="B14" s="43" t="s">
        <v>126</v>
      </c>
      <c r="D14" s="44"/>
      <c r="E14" s="77">
        <v>49</v>
      </c>
      <c r="F14" s="80">
        <v>49</v>
      </c>
      <c r="G14" s="81" t="s">
        <v>187</v>
      </c>
      <c r="H14" s="256" t="s">
        <v>187</v>
      </c>
      <c r="I14" s="60" t="s">
        <v>187</v>
      </c>
      <c r="J14" s="61">
        <f t="shared" si="0"/>
        <v>98</v>
      </c>
      <c r="K14" s="62" t="s">
        <v>127</v>
      </c>
    </row>
    <row r="15" spans="1:11" s="62" customFormat="1" ht="30.95" customHeight="1">
      <c r="B15" s="43" t="s">
        <v>128</v>
      </c>
      <c r="D15" s="44"/>
      <c r="E15" s="77">
        <v>33</v>
      </c>
      <c r="F15" s="80">
        <v>33</v>
      </c>
      <c r="G15" s="81" t="s">
        <v>187</v>
      </c>
      <c r="H15" s="256" t="s">
        <v>187</v>
      </c>
      <c r="I15" s="60" t="s">
        <v>187</v>
      </c>
      <c r="J15" s="61">
        <f t="shared" si="0"/>
        <v>66</v>
      </c>
      <c r="K15" s="62" t="s">
        <v>129</v>
      </c>
    </row>
    <row r="16" spans="1:11" s="62" customFormat="1" ht="30.95" customHeight="1">
      <c r="B16" s="43" t="s">
        <v>130</v>
      </c>
      <c r="D16" s="44"/>
      <c r="E16" s="248" t="s">
        <v>203</v>
      </c>
      <c r="F16" s="80">
        <v>29</v>
      </c>
      <c r="G16" s="81">
        <v>2</v>
      </c>
      <c r="H16" s="249" t="s">
        <v>187</v>
      </c>
      <c r="I16" s="249" t="s">
        <v>187</v>
      </c>
      <c r="J16" s="257">
        <f t="shared" si="0"/>
        <v>31</v>
      </c>
      <c r="K16" s="62" t="s">
        <v>131</v>
      </c>
    </row>
    <row r="17" spans="1:11" s="62" customFormat="1" ht="30.75" customHeight="1">
      <c r="A17" s="63"/>
      <c r="B17" s="63" t="s">
        <v>132</v>
      </c>
      <c r="C17" s="63"/>
      <c r="D17" s="64"/>
      <c r="E17" s="78">
        <v>26</v>
      </c>
      <c r="F17" s="82">
        <v>26</v>
      </c>
      <c r="G17" s="83" t="s">
        <v>187</v>
      </c>
      <c r="H17" s="58" t="s">
        <v>187</v>
      </c>
      <c r="I17" s="246" t="s">
        <v>187</v>
      </c>
      <c r="J17" s="65">
        <f t="shared" si="0"/>
        <v>52</v>
      </c>
      <c r="K17" s="63" t="s">
        <v>133</v>
      </c>
    </row>
    <row r="18" spans="1:11" ht="6" customHeight="1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1" s="36" customFormat="1" ht="18.95" customHeight="1">
      <c r="A19" s="314" t="s">
        <v>161</v>
      </c>
      <c r="B19" s="314"/>
      <c r="C19" s="314"/>
      <c r="D19" s="314"/>
      <c r="E19" s="314"/>
    </row>
    <row r="20" spans="1:11" s="36" customFormat="1" ht="18.95" customHeight="1">
      <c r="A20" s="314" t="s">
        <v>160</v>
      </c>
      <c r="B20" s="314"/>
      <c r="C20" s="314"/>
      <c r="D20" s="314"/>
      <c r="E20" s="314"/>
      <c r="F20" s="314"/>
      <c r="G20" s="314"/>
    </row>
  </sheetData>
  <mergeCells count="9">
    <mergeCell ref="A20:G20"/>
    <mergeCell ref="J3:K8"/>
    <mergeCell ref="J9:K9"/>
    <mergeCell ref="A9:D9"/>
    <mergeCell ref="A1:G1"/>
    <mergeCell ref="A2:H2"/>
    <mergeCell ref="F3:I3"/>
    <mergeCell ref="A3:D8"/>
    <mergeCell ref="A19:E19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O20"/>
  <sheetViews>
    <sheetView showGridLines="0" workbookViewId="0">
      <selection activeCell="E8" sqref="E8"/>
    </sheetView>
  </sheetViews>
  <sheetFormatPr defaultRowHeight="21"/>
  <cols>
    <col min="1" max="1" width="1.7109375" style="2" customWidth="1"/>
    <col min="2" max="2" width="6.42578125" style="2" customWidth="1"/>
    <col min="3" max="3" width="4.28515625" style="2" customWidth="1"/>
    <col min="4" max="4" width="6.85546875" style="2" customWidth="1"/>
    <col min="5" max="5" width="10.7109375" style="2" customWidth="1"/>
    <col min="6" max="6" width="14" style="2" customWidth="1"/>
    <col min="7" max="8" width="13.5703125" style="2" customWidth="1"/>
    <col min="9" max="9" width="10.5703125" style="2" customWidth="1"/>
    <col min="10" max="10" width="14.140625" style="2" customWidth="1"/>
    <col min="11" max="12" width="13.5703125" style="2" customWidth="1"/>
    <col min="13" max="13" width="1.140625" style="2" customWidth="1"/>
    <col min="14" max="14" width="21" style="2" customWidth="1"/>
    <col min="15" max="15" width="8.140625" style="2" customWidth="1"/>
    <col min="16" max="16384" width="9.140625" style="2"/>
  </cols>
  <sheetData>
    <row r="1" spans="1:15" s="1" customFormat="1" ht="21.75" customHeight="1">
      <c r="A1" s="324" t="s">
        <v>195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</row>
    <row r="2" spans="1:15" s="6" customFormat="1" ht="21.75" customHeight="1">
      <c r="A2" s="324" t="s">
        <v>196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</row>
    <row r="3" spans="1:15" s="20" customFormat="1" ht="23.1" customHeight="1">
      <c r="A3" s="439" t="s">
        <v>8</v>
      </c>
      <c r="B3" s="440"/>
      <c r="C3" s="440"/>
      <c r="D3" s="443"/>
      <c r="E3" s="436" t="s">
        <v>62</v>
      </c>
      <c r="F3" s="437"/>
      <c r="G3" s="437"/>
      <c r="H3" s="438"/>
      <c r="I3" s="436" t="s">
        <v>64</v>
      </c>
      <c r="J3" s="437"/>
      <c r="K3" s="437"/>
      <c r="L3" s="438"/>
      <c r="M3" s="439" t="s">
        <v>86</v>
      </c>
      <c r="N3" s="440"/>
    </row>
    <row r="4" spans="1:15" s="20" customFormat="1" ht="23.1" customHeight="1">
      <c r="A4" s="441"/>
      <c r="B4" s="441"/>
      <c r="C4" s="441"/>
      <c r="D4" s="444"/>
      <c r="E4" s="396" t="s">
        <v>63</v>
      </c>
      <c r="F4" s="397"/>
      <c r="G4" s="397"/>
      <c r="H4" s="398"/>
      <c r="I4" s="396" t="s">
        <v>65</v>
      </c>
      <c r="J4" s="397"/>
      <c r="K4" s="397"/>
      <c r="L4" s="398"/>
      <c r="M4" s="441"/>
      <c r="N4" s="441"/>
    </row>
    <row r="5" spans="1:15" s="20" customFormat="1" ht="23.1" customHeight="1">
      <c r="A5" s="441"/>
      <c r="B5" s="441"/>
      <c r="C5" s="441"/>
      <c r="D5" s="444"/>
      <c r="E5" s="126" t="s">
        <v>9</v>
      </c>
      <c r="F5" s="126" t="s">
        <v>31</v>
      </c>
      <c r="G5" s="126" t="s">
        <v>15</v>
      </c>
      <c r="H5" s="69" t="s">
        <v>32</v>
      </c>
      <c r="I5" s="126" t="s">
        <v>9</v>
      </c>
      <c r="J5" s="126" t="s">
        <v>31</v>
      </c>
      <c r="K5" s="69" t="s">
        <v>15</v>
      </c>
      <c r="L5" s="126" t="s">
        <v>32</v>
      </c>
      <c r="M5" s="441"/>
      <c r="N5" s="441"/>
    </row>
    <row r="6" spans="1:15" s="20" customFormat="1" ht="23.1" customHeight="1">
      <c r="A6" s="442"/>
      <c r="B6" s="442"/>
      <c r="C6" s="442"/>
      <c r="D6" s="445"/>
      <c r="E6" s="106" t="s">
        <v>10</v>
      </c>
      <c r="F6" s="106" t="s">
        <v>33</v>
      </c>
      <c r="G6" s="70" t="s">
        <v>25</v>
      </c>
      <c r="H6" s="70" t="s">
        <v>30</v>
      </c>
      <c r="I6" s="106" t="s">
        <v>10</v>
      </c>
      <c r="J6" s="106" t="s">
        <v>33</v>
      </c>
      <c r="K6" s="70" t="s">
        <v>25</v>
      </c>
      <c r="L6" s="106" t="s">
        <v>30</v>
      </c>
      <c r="M6" s="442"/>
      <c r="N6" s="442"/>
    </row>
    <row r="7" spans="1:15" s="108" customFormat="1" ht="34.5" customHeight="1">
      <c r="A7" s="351" t="s">
        <v>81</v>
      </c>
      <c r="B7" s="351"/>
      <c r="C7" s="351"/>
      <c r="D7" s="352"/>
      <c r="E7" s="216" t="s">
        <v>205</v>
      </c>
      <c r="F7" s="216" t="s">
        <v>206</v>
      </c>
      <c r="G7" s="216" t="s">
        <v>207</v>
      </c>
      <c r="H7" s="216" t="s">
        <v>208</v>
      </c>
      <c r="I7" s="216" t="s">
        <v>212</v>
      </c>
      <c r="J7" s="216" t="s">
        <v>213</v>
      </c>
      <c r="K7" s="216" t="s">
        <v>207</v>
      </c>
      <c r="L7" s="216" t="s">
        <v>211</v>
      </c>
      <c r="M7" s="147"/>
      <c r="N7" s="313" t="s">
        <v>10</v>
      </c>
      <c r="O7" s="313"/>
    </row>
    <row r="8" spans="1:15" s="159" customFormat="1" ht="34.5" customHeight="1">
      <c r="A8" s="158"/>
      <c r="B8" s="159" t="s">
        <v>118</v>
      </c>
      <c r="C8" s="158"/>
      <c r="D8" s="27"/>
      <c r="E8" s="215" t="s">
        <v>205</v>
      </c>
      <c r="F8" s="215" t="s">
        <v>197</v>
      </c>
      <c r="G8" s="215" t="s">
        <v>197</v>
      </c>
      <c r="H8" s="215" t="s">
        <v>197</v>
      </c>
      <c r="I8" s="215" t="s">
        <v>215</v>
      </c>
      <c r="J8" s="215" t="s">
        <v>197</v>
      </c>
      <c r="K8" s="215" t="s">
        <v>197</v>
      </c>
      <c r="L8" s="215" t="s">
        <v>197</v>
      </c>
      <c r="M8" s="173"/>
      <c r="N8" s="120" t="s">
        <v>119</v>
      </c>
      <c r="O8" s="120"/>
    </row>
    <row r="9" spans="1:15" s="159" customFormat="1" ht="34.5" customHeight="1">
      <c r="A9" s="158"/>
      <c r="B9" s="159" t="s">
        <v>120</v>
      </c>
      <c r="C9" s="158"/>
      <c r="D9" s="27"/>
      <c r="E9" s="215" t="s">
        <v>210</v>
      </c>
      <c r="F9" s="215" t="s">
        <v>197</v>
      </c>
      <c r="G9" s="215" t="s">
        <v>197</v>
      </c>
      <c r="H9" s="215" t="s">
        <v>197</v>
      </c>
      <c r="I9" s="215" t="s">
        <v>206</v>
      </c>
      <c r="J9" s="215" t="s">
        <v>197</v>
      </c>
      <c r="K9" s="215" t="s">
        <v>197</v>
      </c>
      <c r="L9" s="215" t="s">
        <v>197</v>
      </c>
      <c r="M9" s="173"/>
      <c r="N9" s="120" t="s">
        <v>121</v>
      </c>
      <c r="O9" s="120"/>
    </row>
    <row r="10" spans="1:15" s="159" customFormat="1" ht="34.5" customHeight="1">
      <c r="A10" s="120"/>
      <c r="B10" s="159" t="s">
        <v>122</v>
      </c>
      <c r="C10" s="120"/>
      <c r="D10" s="161"/>
      <c r="E10" s="215" t="s">
        <v>210</v>
      </c>
      <c r="F10" s="215" t="s">
        <v>197</v>
      </c>
      <c r="G10" s="215" t="s">
        <v>197</v>
      </c>
      <c r="H10" s="215" t="s">
        <v>197</v>
      </c>
      <c r="I10" s="215" t="s">
        <v>207</v>
      </c>
      <c r="J10" s="215" t="s">
        <v>197</v>
      </c>
      <c r="K10" s="215" t="s">
        <v>197</v>
      </c>
      <c r="L10" s="215" t="s">
        <v>197</v>
      </c>
      <c r="M10" s="173"/>
      <c r="N10" s="120" t="s">
        <v>123</v>
      </c>
      <c r="O10" s="120"/>
    </row>
    <row r="11" spans="1:15" s="159" customFormat="1" ht="34.5" customHeight="1">
      <c r="A11" s="120"/>
      <c r="B11" s="159" t="s">
        <v>124</v>
      </c>
      <c r="C11" s="120"/>
      <c r="D11" s="161"/>
      <c r="E11" s="215" t="s">
        <v>209</v>
      </c>
      <c r="F11" s="215" t="s">
        <v>206</v>
      </c>
      <c r="G11" s="215" t="s">
        <v>210</v>
      </c>
      <c r="H11" s="215" t="s">
        <v>208</v>
      </c>
      <c r="I11" s="215" t="s">
        <v>213</v>
      </c>
      <c r="J11" s="215" t="s">
        <v>206</v>
      </c>
      <c r="K11" s="215" t="s">
        <v>210</v>
      </c>
      <c r="L11" s="215" t="s">
        <v>211</v>
      </c>
      <c r="M11" s="173"/>
      <c r="N11" s="120" t="s">
        <v>125</v>
      </c>
      <c r="O11" s="120"/>
    </row>
    <row r="12" spans="1:15" s="159" customFormat="1" ht="34.5" customHeight="1">
      <c r="A12" s="120"/>
      <c r="B12" s="159" t="s">
        <v>126</v>
      </c>
      <c r="C12" s="120"/>
      <c r="D12" s="161"/>
      <c r="E12" s="215" t="s">
        <v>211</v>
      </c>
      <c r="F12" s="215" t="s">
        <v>212</v>
      </c>
      <c r="G12" s="215" t="s">
        <v>206</v>
      </c>
      <c r="H12" s="215" t="s">
        <v>208</v>
      </c>
      <c r="I12" s="215" t="s">
        <v>215</v>
      </c>
      <c r="J12" s="215" t="s">
        <v>209</v>
      </c>
      <c r="K12" s="215" t="s">
        <v>212</v>
      </c>
      <c r="L12" s="215" t="s">
        <v>216</v>
      </c>
      <c r="M12" s="173"/>
      <c r="N12" s="120" t="s">
        <v>127</v>
      </c>
      <c r="O12" s="120"/>
    </row>
    <row r="13" spans="1:15" s="159" customFormat="1" ht="34.5" customHeight="1">
      <c r="A13" s="120"/>
      <c r="B13" s="159" t="s">
        <v>128</v>
      </c>
      <c r="C13" s="120"/>
      <c r="D13" s="161"/>
      <c r="E13" s="215" t="s">
        <v>213</v>
      </c>
      <c r="F13" s="215" t="s">
        <v>210</v>
      </c>
      <c r="G13" s="215" t="s">
        <v>210</v>
      </c>
      <c r="H13" s="215" t="s">
        <v>214</v>
      </c>
      <c r="I13" s="215" t="s">
        <v>206</v>
      </c>
      <c r="J13" s="215" t="s">
        <v>217</v>
      </c>
      <c r="K13" s="215" t="s">
        <v>210</v>
      </c>
      <c r="L13" s="215" t="s">
        <v>215</v>
      </c>
      <c r="M13" s="173"/>
      <c r="N13" s="120" t="s">
        <v>129</v>
      </c>
      <c r="O13" s="120"/>
    </row>
    <row r="14" spans="1:15" s="159" customFormat="1" ht="34.5" customHeight="1">
      <c r="A14" s="120"/>
      <c r="B14" s="159" t="s">
        <v>130</v>
      </c>
      <c r="C14" s="120"/>
      <c r="D14" s="161"/>
      <c r="E14" s="215" t="s">
        <v>206</v>
      </c>
      <c r="F14" s="215" t="s">
        <v>197</v>
      </c>
      <c r="G14" s="215" t="s">
        <v>197</v>
      </c>
      <c r="H14" s="215" t="s">
        <v>197</v>
      </c>
      <c r="I14" s="215" t="s">
        <v>206</v>
      </c>
      <c r="J14" s="215" t="s">
        <v>197</v>
      </c>
      <c r="K14" s="215" t="s">
        <v>197</v>
      </c>
      <c r="L14" s="215" t="s">
        <v>197</v>
      </c>
      <c r="M14" s="173"/>
      <c r="N14" s="120" t="s">
        <v>131</v>
      </c>
      <c r="O14" s="120"/>
    </row>
    <row r="15" spans="1:15" s="159" customFormat="1" ht="34.5" customHeight="1">
      <c r="A15" s="162"/>
      <c r="B15" s="162" t="s">
        <v>132</v>
      </c>
      <c r="C15" s="162"/>
      <c r="D15" s="163"/>
      <c r="E15" s="263" t="s">
        <v>213</v>
      </c>
      <c r="F15" s="264" t="s">
        <v>206</v>
      </c>
      <c r="G15" s="264" t="s">
        <v>217</v>
      </c>
      <c r="H15" s="264" t="s">
        <v>218</v>
      </c>
      <c r="I15" s="264" t="s">
        <v>213</v>
      </c>
      <c r="J15" s="264" t="s">
        <v>206</v>
      </c>
      <c r="K15" s="264" t="s">
        <v>207</v>
      </c>
      <c r="L15" s="264" t="s">
        <v>209</v>
      </c>
      <c r="M15" s="174"/>
      <c r="N15" s="162" t="s">
        <v>133</v>
      </c>
      <c r="O15" s="120"/>
    </row>
    <row r="16" spans="1:15" s="22" customFormat="1" ht="6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2"/>
      <c r="M16" s="2"/>
    </row>
    <row r="17" spans="1:13" s="22" customFormat="1" ht="18.95" customHeight="1">
      <c r="A17" s="446" t="s">
        <v>226</v>
      </c>
      <c r="B17" s="446"/>
      <c r="C17" s="446"/>
      <c r="D17" s="446"/>
      <c r="E17" s="446"/>
      <c r="F17" s="446"/>
      <c r="G17" s="7"/>
      <c r="H17" s="7"/>
      <c r="I17" s="7"/>
      <c r="J17" s="7"/>
      <c r="K17" s="7"/>
      <c r="L17" s="2"/>
      <c r="M17" s="2"/>
    </row>
    <row r="18" spans="1:13" s="36" customFormat="1" ht="18.95" customHeight="1">
      <c r="A18" s="314" t="s">
        <v>161</v>
      </c>
      <c r="B18" s="314"/>
      <c r="C18" s="314"/>
      <c r="D18" s="314"/>
      <c r="E18" s="314"/>
      <c r="F18" s="314"/>
      <c r="G18" s="314"/>
      <c r="H18" s="314"/>
    </row>
    <row r="19" spans="1:13" s="36" customFormat="1" ht="18.95" customHeight="1">
      <c r="A19" s="314" t="s">
        <v>160</v>
      </c>
      <c r="B19" s="314"/>
      <c r="C19" s="314"/>
      <c r="D19" s="314"/>
      <c r="E19" s="314"/>
      <c r="F19" s="314"/>
      <c r="G19" s="314"/>
      <c r="H19" s="314"/>
    </row>
    <row r="20" spans="1:13" s="36" customFormat="1" ht="18.95" customHeight="1">
      <c r="A20" s="314"/>
      <c r="B20" s="314"/>
      <c r="C20" s="314"/>
      <c r="D20" s="314"/>
      <c r="E20" s="314"/>
      <c r="F20" s="314"/>
    </row>
  </sheetData>
  <mergeCells count="13">
    <mergeCell ref="A20:F20"/>
    <mergeCell ref="A7:D7"/>
    <mergeCell ref="A18:H18"/>
    <mergeCell ref="A19:H19"/>
    <mergeCell ref="A1:L1"/>
    <mergeCell ref="A2:N2"/>
    <mergeCell ref="I3:L3"/>
    <mergeCell ref="I4:L4"/>
    <mergeCell ref="M3:N6"/>
    <mergeCell ref="A3:D6"/>
    <mergeCell ref="E3:H3"/>
    <mergeCell ref="E4:H4"/>
    <mergeCell ref="A17:F17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P25"/>
  <sheetViews>
    <sheetView showGridLines="0" tabSelected="1" workbookViewId="0">
      <selection activeCell="E16" sqref="E16"/>
    </sheetView>
  </sheetViews>
  <sheetFormatPr defaultRowHeight="21"/>
  <cols>
    <col min="1" max="1" width="1.7109375" style="2" customWidth="1"/>
    <col min="2" max="2" width="2.140625" style="2" customWidth="1"/>
    <col min="3" max="3" width="5.85546875" style="2" customWidth="1"/>
    <col min="4" max="4" width="4.42578125" style="2" customWidth="1"/>
    <col min="5" max="5" width="8.5703125" style="2" customWidth="1"/>
    <col min="6" max="6" width="9.42578125" style="2" customWidth="1"/>
    <col min="7" max="7" width="14" style="2" customWidth="1"/>
    <col min="8" max="11" width="13.140625" style="2" customWidth="1"/>
    <col min="12" max="12" width="14" style="2" customWidth="1"/>
    <col min="13" max="15" width="1.7109375" style="2" customWidth="1"/>
    <col min="16" max="16" width="27.42578125" style="2" customWidth="1"/>
    <col min="17" max="17" width="8.140625" style="2" customWidth="1"/>
    <col min="18" max="16384" width="9.140625" style="2"/>
  </cols>
  <sheetData>
    <row r="1" spans="1:16" s="1" customFormat="1">
      <c r="A1" s="448" t="s">
        <v>228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16" s="1" customFormat="1" ht="21.75" customHeight="1">
      <c r="A2" s="324" t="s">
        <v>185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</row>
    <row r="3" spans="1:16" s="1" customFormat="1">
      <c r="A3" s="324" t="s">
        <v>229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</row>
    <row r="4" spans="1:16" s="1" customFormat="1" ht="21.75" customHeight="1">
      <c r="A4" s="349" t="s">
        <v>186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</row>
    <row r="5" spans="1:16" s="48" customFormat="1" ht="20.100000000000001" customHeight="1">
      <c r="A5" s="369" t="s">
        <v>77</v>
      </c>
      <c r="B5" s="369"/>
      <c r="C5" s="369"/>
      <c r="D5" s="369"/>
      <c r="E5" s="369"/>
      <c r="F5" s="370"/>
      <c r="G5" s="458" t="s">
        <v>110</v>
      </c>
      <c r="H5" s="459"/>
      <c r="I5" s="459"/>
      <c r="J5" s="458" t="s">
        <v>112</v>
      </c>
      <c r="K5" s="459"/>
      <c r="L5" s="460"/>
      <c r="M5" s="449" t="s">
        <v>88</v>
      </c>
      <c r="N5" s="450"/>
      <c r="O5" s="450"/>
      <c r="P5" s="450"/>
    </row>
    <row r="6" spans="1:16" s="48" customFormat="1" ht="20.100000000000001" customHeight="1">
      <c r="A6" s="371"/>
      <c r="B6" s="371"/>
      <c r="C6" s="371"/>
      <c r="D6" s="371"/>
      <c r="E6" s="371"/>
      <c r="F6" s="372"/>
      <c r="G6" s="455" t="s">
        <v>111</v>
      </c>
      <c r="H6" s="456"/>
      <c r="I6" s="457"/>
      <c r="J6" s="455" t="s">
        <v>113</v>
      </c>
      <c r="K6" s="456"/>
      <c r="L6" s="457"/>
      <c r="M6" s="451"/>
      <c r="N6" s="452"/>
      <c r="O6" s="452"/>
      <c r="P6" s="452"/>
    </row>
    <row r="7" spans="1:16" s="48" customFormat="1" ht="20.100000000000001" customHeight="1">
      <c r="A7" s="371"/>
      <c r="B7" s="371"/>
      <c r="C7" s="371"/>
      <c r="D7" s="371"/>
      <c r="E7" s="371"/>
      <c r="F7" s="372"/>
      <c r="G7" s="52" t="s">
        <v>9</v>
      </c>
      <c r="H7" s="53" t="s">
        <v>34</v>
      </c>
      <c r="I7" s="54" t="s">
        <v>35</v>
      </c>
      <c r="J7" s="52" t="s">
        <v>9</v>
      </c>
      <c r="K7" s="53" t="s">
        <v>34</v>
      </c>
      <c r="L7" s="55" t="s">
        <v>35</v>
      </c>
      <c r="M7" s="451"/>
      <c r="N7" s="452"/>
      <c r="O7" s="452"/>
      <c r="P7" s="452"/>
    </row>
    <row r="8" spans="1:16" s="48" customFormat="1" ht="20.100000000000001" customHeight="1">
      <c r="A8" s="373"/>
      <c r="B8" s="373"/>
      <c r="C8" s="373"/>
      <c r="D8" s="373"/>
      <c r="E8" s="373"/>
      <c r="F8" s="374"/>
      <c r="G8" s="49" t="s">
        <v>10</v>
      </c>
      <c r="H8" s="56" t="s">
        <v>36</v>
      </c>
      <c r="I8" s="50" t="s">
        <v>37</v>
      </c>
      <c r="J8" s="49" t="s">
        <v>10</v>
      </c>
      <c r="K8" s="56" t="s">
        <v>36</v>
      </c>
      <c r="L8" s="51" t="s">
        <v>37</v>
      </c>
      <c r="M8" s="453"/>
      <c r="N8" s="454"/>
      <c r="O8" s="454"/>
      <c r="P8" s="454"/>
    </row>
    <row r="9" spans="1:16" s="108" customFormat="1" ht="20.45" customHeight="1">
      <c r="A9" s="351" t="s">
        <v>81</v>
      </c>
      <c r="B9" s="351"/>
      <c r="C9" s="351"/>
      <c r="D9" s="351"/>
      <c r="E9" s="351"/>
      <c r="F9" s="352"/>
      <c r="G9" s="175">
        <v>38533</v>
      </c>
      <c r="H9" s="176">
        <v>18038</v>
      </c>
      <c r="I9" s="177">
        <v>20495</v>
      </c>
      <c r="J9" s="175">
        <v>33742</v>
      </c>
      <c r="K9" s="176">
        <v>12806</v>
      </c>
      <c r="L9" s="244">
        <v>20936</v>
      </c>
      <c r="M9" s="351" t="s">
        <v>76</v>
      </c>
      <c r="N9" s="351"/>
      <c r="O9" s="351"/>
      <c r="P9" s="351"/>
    </row>
    <row r="10" spans="1:16" s="159" customFormat="1" ht="20.45" customHeight="1">
      <c r="A10" s="159" t="s">
        <v>90</v>
      </c>
      <c r="G10" s="178">
        <v>200</v>
      </c>
      <c r="H10" s="179">
        <v>61</v>
      </c>
      <c r="I10" s="180">
        <v>139</v>
      </c>
      <c r="J10" s="178">
        <v>31</v>
      </c>
      <c r="K10" s="179">
        <v>11</v>
      </c>
      <c r="L10" s="179">
        <v>20</v>
      </c>
      <c r="M10" s="159" t="s">
        <v>69</v>
      </c>
    </row>
    <row r="11" spans="1:16" s="159" customFormat="1" ht="20.45" customHeight="1">
      <c r="A11" s="159" t="s">
        <v>15</v>
      </c>
      <c r="G11" s="178">
        <v>755</v>
      </c>
      <c r="H11" s="179">
        <v>421</v>
      </c>
      <c r="I11" s="180">
        <v>334</v>
      </c>
      <c r="J11" s="178">
        <v>169</v>
      </c>
      <c r="K11" s="179">
        <v>69</v>
      </c>
      <c r="L11" s="179">
        <v>100</v>
      </c>
      <c r="M11" s="159" t="s">
        <v>70</v>
      </c>
    </row>
    <row r="12" spans="1:16" s="159" customFormat="1" ht="20.45" customHeight="1">
      <c r="A12" s="159" t="s">
        <v>71</v>
      </c>
      <c r="G12" s="178">
        <v>5954</v>
      </c>
      <c r="H12" s="179">
        <v>3962</v>
      </c>
      <c r="I12" s="180">
        <v>1992</v>
      </c>
      <c r="J12" s="178">
        <v>1323</v>
      </c>
      <c r="K12" s="179">
        <v>555</v>
      </c>
      <c r="L12" s="179">
        <v>768</v>
      </c>
      <c r="M12" s="159" t="s">
        <v>72</v>
      </c>
    </row>
    <row r="13" spans="1:16" s="159" customFormat="1" ht="20.45" customHeight="1">
      <c r="A13" s="159" t="s">
        <v>73</v>
      </c>
      <c r="G13" s="178">
        <v>12484</v>
      </c>
      <c r="H13" s="179">
        <v>7532</v>
      </c>
      <c r="I13" s="180">
        <v>4952</v>
      </c>
      <c r="J13" s="178">
        <v>2878</v>
      </c>
      <c r="K13" s="179">
        <v>1170</v>
      </c>
      <c r="L13" s="179">
        <v>1708</v>
      </c>
      <c r="M13" s="159" t="s">
        <v>74</v>
      </c>
    </row>
    <row r="14" spans="1:16" s="159" customFormat="1" ht="20.45" customHeight="1">
      <c r="A14" s="159" t="s">
        <v>91</v>
      </c>
      <c r="G14" s="179" t="s">
        <v>187</v>
      </c>
      <c r="H14" s="179" t="s">
        <v>187</v>
      </c>
      <c r="I14" s="179" t="s">
        <v>187</v>
      </c>
      <c r="J14" s="179" t="s">
        <v>187</v>
      </c>
      <c r="K14" s="179" t="s">
        <v>187</v>
      </c>
      <c r="L14" s="179" t="s">
        <v>187</v>
      </c>
      <c r="M14" s="159" t="s">
        <v>92</v>
      </c>
    </row>
    <row r="15" spans="1:16" s="159" customFormat="1" ht="20.45" customHeight="1">
      <c r="A15" s="159" t="s">
        <v>93</v>
      </c>
      <c r="G15" s="178"/>
      <c r="H15" s="179"/>
      <c r="I15" s="180"/>
      <c r="J15" s="178"/>
      <c r="K15" s="179"/>
      <c r="L15" s="179"/>
      <c r="M15" s="159" t="s">
        <v>94</v>
      </c>
    </row>
    <row r="16" spans="1:16" s="159" customFormat="1" ht="20.45" customHeight="1">
      <c r="B16" s="159" t="s">
        <v>95</v>
      </c>
      <c r="G16" s="178">
        <v>7507</v>
      </c>
      <c r="H16" s="179">
        <v>1808</v>
      </c>
      <c r="I16" s="180">
        <v>5699</v>
      </c>
      <c r="J16" s="178">
        <v>16353</v>
      </c>
      <c r="K16" s="179">
        <v>7196</v>
      </c>
      <c r="L16" s="179">
        <v>9157</v>
      </c>
      <c r="N16" s="159" t="s">
        <v>96</v>
      </c>
    </row>
    <row r="17" spans="1:16" s="159" customFormat="1" ht="20.45" customHeight="1">
      <c r="B17" s="159" t="s">
        <v>97</v>
      </c>
      <c r="G17" s="179" t="s">
        <v>187</v>
      </c>
      <c r="H17" s="179" t="s">
        <v>187</v>
      </c>
      <c r="I17" s="179" t="s">
        <v>187</v>
      </c>
      <c r="J17" s="179" t="s">
        <v>187</v>
      </c>
      <c r="K17" s="179" t="s">
        <v>187</v>
      </c>
      <c r="L17" s="179" t="s">
        <v>187</v>
      </c>
      <c r="N17" s="159" t="s">
        <v>98</v>
      </c>
    </row>
    <row r="18" spans="1:16" s="159" customFormat="1" ht="20.45" customHeight="1">
      <c r="B18" s="159" t="s">
        <v>99</v>
      </c>
      <c r="G18" s="179" t="s">
        <v>187</v>
      </c>
      <c r="H18" s="179" t="s">
        <v>187</v>
      </c>
      <c r="I18" s="179" t="s">
        <v>187</v>
      </c>
      <c r="J18" s="179" t="s">
        <v>187</v>
      </c>
      <c r="K18" s="179" t="s">
        <v>187</v>
      </c>
      <c r="L18" s="179" t="s">
        <v>187</v>
      </c>
      <c r="N18" s="159" t="s">
        <v>100</v>
      </c>
    </row>
    <row r="19" spans="1:16" s="159" customFormat="1" ht="20.45" customHeight="1">
      <c r="A19" s="159" t="s">
        <v>101</v>
      </c>
      <c r="G19" s="178">
        <v>6496</v>
      </c>
      <c r="H19" s="179">
        <v>2827</v>
      </c>
      <c r="I19" s="180">
        <v>3669</v>
      </c>
      <c r="J19" s="178">
        <v>7397</v>
      </c>
      <c r="K19" s="179">
        <v>2392</v>
      </c>
      <c r="L19" s="179">
        <v>5005</v>
      </c>
      <c r="M19" s="159" t="s">
        <v>102</v>
      </c>
    </row>
    <row r="20" spans="1:16" s="159" customFormat="1" ht="20.45" customHeight="1">
      <c r="A20" s="159" t="s">
        <v>103</v>
      </c>
      <c r="G20" s="178"/>
      <c r="H20" s="179"/>
      <c r="I20" s="180"/>
      <c r="J20" s="178"/>
      <c r="K20" s="179"/>
      <c r="L20" s="179"/>
      <c r="M20" s="159" t="s">
        <v>104</v>
      </c>
    </row>
    <row r="21" spans="1:16" s="159" customFormat="1" ht="20.45" customHeight="1">
      <c r="B21" s="159" t="s">
        <v>105</v>
      </c>
      <c r="G21" s="178">
        <v>4997</v>
      </c>
      <c r="H21" s="179">
        <v>1335</v>
      </c>
      <c r="I21" s="180">
        <v>3642</v>
      </c>
      <c r="J21" s="178">
        <v>5451</v>
      </c>
      <c r="K21" s="179">
        <v>1341</v>
      </c>
      <c r="L21" s="179">
        <v>4110</v>
      </c>
      <c r="O21" s="159" t="s">
        <v>106</v>
      </c>
    </row>
    <row r="22" spans="1:16" s="159" customFormat="1" ht="20.45" customHeight="1">
      <c r="B22" s="159" t="s">
        <v>107</v>
      </c>
      <c r="G22" s="243">
        <v>140</v>
      </c>
      <c r="H22" s="243">
        <v>72</v>
      </c>
      <c r="I22" s="243">
        <v>68</v>
      </c>
      <c r="J22" s="243">
        <v>140</v>
      </c>
      <c r="K22" s="243">
        <v>72</v>
      </c>
      <c r="L22" s="243">
        <v>68</v>
      </c>
      <c r="M22" s="162"/>
      <c r="N22" s="162"/>
      <c r="O22" s="162" t="s">
        <v>108</v>
      </c>
      <c r="P22" s="162"/>
    </row>
    <row r="23" spans="1:16" s="3" customFormat="1" ht="6" customHeight="1">
      <c r="A23" s="4"/>
      <c r="B23" s="4"/>
      <c r="C23" s="4"/>
      <c r="D23" s="4"/>
      <c r="E23" s="4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s="36" customFormat="1" ht="18.95" customHeight="1">
      <c r="A24" s="447" t="s">
        <v>163</v>
      </c>
      <c r="B24" s="447"/>
      <c r="C24" s="447"/>
      <c r="D24" s="447"/>
      <c r="E24" s="447"/>
      <c r="F24" s="447"/>
      <c r="G24" s="447"/>
      <c r="H24" s="447"/>
      <c r="I24" s="41"/>
      <c r="J24" s="41"/>
      <c r="K24" s="41"/>
      <c r="L24" s="41"/>
      <c r="M24" s="41"/>
      <c r="N24" s="41"/>
      <c r="O24" s="41"/>
      <c r="P24" s="41"/>
    </row>
    <row r="25" spans="1:16" s="36" customFormat="1" ht="18.95" customHeight="1">
      <c r="A25" s="314" t="s">
        <v>162</v>
      </c>
      <c r="B25" s="314"/>
      <c r="C25" s="314"/>
      <c r="D25" s="314"/>
      <c r="E25" s="314"/>
      <c r="F25" s="314"/>
      <c r="G25" s="314"/>
      <c r="H25" s="314"/>
      <c r="I25" s="314"/>
    </row>
  </sheetData>
  <mergeCells count="14">
    <mergeCell ref="A25:I25"/>
    <mergeCell ref="A24:H24"/>
    <mergeCell ref="A1:P1"/>
    <mergeCell ref="A2:P2"/>
    <mergeCell ref="A4:P4"/>
    <mergeCell ref="M9:P9"/>
    <mergeCell ref="A5:F8"/>
    <mergeCell ref="A9:F9"/>
    <mergeCell ref="M5:P8"/>
    <mergeCell ref="A3:P3"/>
    <mergeCell ref="G6:I6"/>
    <mergeCell ref="J6:L6"/>
    <mergeCell ref="G5:I5"/>
    <mergeCell ref="J5:L5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P20"/>
  <sheetViews>
    <sheetView showGridLines="0" workbookViewId="0">
      <selection activeCell="A5" sqref="A5:E8"/>
    </sheetView>
  </sheetViews>
  <sheetFormatPr defaultRowHeight="21"/>
  <cols>
    <col min="1" max="1" width="1.7109375" style="2" customWidth="1"/>
    <col min="2" max="2" width="5" style="2" customWidth="1"/>
    <col min="3" max="3" width="4.7109375" style="2" customWidth="1"/>
    <col min="4" max="4" width="4.42578125" style="2" customWidth="1"/>
    <col min="5" max="5" width="7.140625" style="2" customWidth="1"/>
    <col min="6" max="11" width="10.28515625" style="2" customWidth="1"/>
    <col min="12" max="14" width="11.5703125" style="2" customWidth="1"/>
    <col min="15" max="15" width="4.85546875" style="2" customWidth="1"/>
    <col min="16" max="16" width="20.85546875" style="2" customWidth="1"/>
    <col min="17" max="16384" width="9.140625" style="2"/>
  </cols>
  <sheetData>
    <row r="1" spans="1:16" s="30" customFormat="1" ht="21.75" customHeight="1">
      <c r="A1" s="324" t="s">
        <v>230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</row>
    <row r="2" spans="1:16" s="30" customFormat="1" ht="21.75" customHeight="1">
      <c r="B2" s="1"/>
      <c r="C2" s="1"/>
      <c r="D2" s="324" t="s">
        <v>198</v>
      </c>
      <c r="E2" s="324"/>
      <c r="F2" s="324"/>
      <c r="G2" s="324"/>
      <c r="H2" s="324"/>
      <c r="I2" s="324"/>
      <c r="J2" s="324"/>
      <c r="K2" s="324"/>
      <c r="L2" s="324"/>
      <c r="O2" s="31"/>
      <c r="P2" s="31"/>
    </row>
    <row r="3" spans="1:16" s="30" customFormat="1" ht="21.75" customHeight="1">
      <c r="A3" s="324" t="s">
        <v>231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</row>
    <row r="4" spans="1:16" s="6" customFormat="1" ht="21.75" customHeight="1">
      <c r="A4" s="1"/>
      <c r="B4" s="1"/>
      <c r="C4" s="1"/>
      <c r="D4" s="324" t="s">
        <v>199</v>
      </c>
      <c r="E4" s="324"/>
      <c r="F4" s="324"/>
      <c r="G4" s="324"/>
      <c r="H4" s="324"/>
      <c r="I4" s="324"/>
      <c r="J4" s="324"/>
      <c r="K4" s="324"/>
      <c r="L4" s="1"/>
      <c r="M4" s="1"/>
      <c r="N4" s="1"/>
      <c r="O4" s="11"/>
      <c r="P4" s="11"/>
    </row>
    <row r="5" spans="1:16" s="184" customFormat="1" ht="21" customHeight="1">
      <c r="A5" s="439" t="s">
        <v>8</v>
      </c>
      <c r="B5" s="439"/>
      <c r="C5" s="439"/>
      <c r="D5" s="439"/>
      <c r="E5" s="464"/>
      <c r="F5" s="471" t="s">
        <v>169</v>
      </c>
      <c r="G5" s="472"/>
      <c r="H5" s="473"/>
      <c r="I5" s="471" t="s">
        <v>2</v>
      </c>
      <c r="J5" s="472"/>
      <c r="K5" s="473"/>
      <c r="L5" s="471" t="s">
        <v>114</v>
      </c>
      <c r="M5" s="472"/>
      <c r="N5" s="473"/>
      <c r="O5" s="182"/>
      <c r="P5" s="183"/>
    </row>
    <row r="6" spans="1:16" s="184" customFormat="1" ht="21" customHeight="1">
      <c r="A6" s="465"/>
      <c r="B6" s="465"/>
      <c r="C6" s="465"/>
      <c r="D6" s="465"/>
      <c r="E6" s="466"/>
      <c r="F6" s="461" t="s">
        <v>170</v>
      </c>
      <c r="G6" s="462"/>
      <c r="H6" s="463"/>
      <c r="I6" s="461" t="s">
        <v>75</v>
      </c>
      <c r="J6" s="462"/>
      <c r="K6" s="463"/>
      <c r="L6" s="461" t="s">
        <v>109</v>
      </c>
      <c r="M6" s="462"/>
      <c r="N6" s="463"/>
      <c r="O6" s="474" t="s">
        <v>86</v>
      </c>
      <c r="P6" s="475"/>
    </row>
    <row r="7" spans="1:16" s="184" customFormat="1" ht="21" customHeight="1">
      <c r="A7" s="465"/>
      <c r="B7" s="465"/>
      <c r="C7" s="465"/>
      <c r="D7" s="465"/>
      <c r="E7" s="466"/>
      <c r="F7" s="187" t="s">
        <v>9</v>
      </c>
      <c r="G7" s="188" t="s">
        <v>34</v>
      </c>
      <c r="H7" s="181" t="s">
        <v>35</v>
      </c>
      <c r="I7" s="187" t="s">
        <v>9</v>
      </c>
      <c r="J7" s="188" t="s">
        <v>34</v>
      </c>
      <c r="K7" s="181" t="s">
        <v>35</v>
      </c>
      <c r="L7" s="187" t="s">
        <v>9</v>
      </c>
      <c r="M7" s="188" t="s">
        <v>34</v>
      </c>
      <c r="N7" s="189" t="s">
        <v>35</v>
      </c>
      <c r="O7" s="474"/>
      <c r="P7" s="475"/>
    </row>
    <row r="8" spans="1:16" s="184" customFormat="1" ht="21" customHeight="1">
      <c r="A8" s="467"/>
      <c r="B8" s="467"/>
      <c r="C8" s="467"/>
      <c r="D8" s="467"/>
      <c r="E8" s="468"/>
      <c r="F8" s="185" t="s">
        <v>10</v>
      </c>
      <c r="G8" s="190" t="s">
        <v>36</v>
      </c>
      <c r="H8" s="185" t="s">
        <v>37</v>
      </c>
      <c r="I8" s="185" t="s">
        <v>10</v>
      </c>
      <c r="J8" s="190" t="s">
        <v>36</v>
      </c>
      <c r="K8" s="185" t="s">
        <v>37</v>
      </c>
      <c r="L8" s="185" t="s">
        <v>10</v>
      </c>
      <c r="M8" s="190" t="s">
        <v>36</v>
      </c>
      <c r="N8" s="186" t="s">
        <v>37</v>
      </c>
      <c r="O8" s="191"/>
      <c r="P8" s="191"/>
    </row>
    <row r="9" spans="1:16" s="166" customFormat="1" ht="31.5" customHeight="1">
      <c r="A9" s="469" t="s">
        <v>81</v>
      </c>
      <c r="B9" s="469"/>
      <c r="C9" s="469"/>
      <c r="D9" s="469"/>
      <c r="E9" s="470"/>
      <c r="F9" s="192">
        <v>200</v>
      </c>
      <c r="G9" s="192">
        <v>61</v>
      </c>
      <c r="H9" s="192">
        <v>139</v>
      </c>
      <c r="I9" s="193">
        <v>19193</v>
      </c>
      <c r="J9" s="193">
        <v>11915</v>
      </c>
      <c r="K9" s="194">
        <v>7278</v>
      </c>
      <c r="L9" s="195">
        <v>19140</v>
      </c>
      <c r="M9" s="196">
        <v>6062</v>
      </c>
      <c r="N9" s="197">
        <v>13078</v>
      </c>
      <c r="O9" s="476" t="s">
        <v>10</v>
      </c>
      <c r="P9" s="469"/>
    </row>
    <row r="10" spans="1:16" s="137" customFormat="1" ht="31.5" customHeight="1">
      <c r="A10" s="136"/>
      <c r="B10" s="137" t="s">
        <v>118</v>
      </c>
      <c r="C10" s="136"/>
      <c r="D10" s="136"/>
      <c r="E10" s="198"/>
      <c r="F10" s="198" t="s">
        <v>187</v>
      </c>
      <c r="G10" s="198" t="s">
        <v>187</v>
      </c>
      <c r="H10" s="198" t="s">
        <v>187</v>
      </c>
      <c r="I10" s="199">
        <v>5412</v>
      </c>
      <c r="J10" s="199">
        <v>3902</v>
      </c>
      <c r="K10" s="199">
        <v>1510</v>
      </c>
      <c r="L10" s="199">
        <v>5162</v>
      </c>
      <c r="M10" s="199">
        <v>1712</v>
      </c>
      <c r="N10" s="199">
        <v>3450</v>
      </c>
      <c r="O10" s="169"/>
      <c r="P10" s="310" t="s">
        <v>119</v>
      </c>
    </row>
    <row r="11" spans="1:16" s="137" customFormat="1" ht="31.5" customHeight="1">
      <c r="A11" s="136"/>
      <c r="B11" s="137" t="s">
        <v>120</v>
      </c>
      <c r="C11" s="136"/>
      <c r="D11" s="136"/>
      <c r="E11" s="198"/>
      <c r="F11" s="198" t="s">
        <v>187</v>
      </c>
      <c r="G11" s="198" t="s">
        <v>187</v>
      </c>
      <c r="H11" s="198" t="s">
        <v>187</v>
      </c>
      <c r="I11" s="199">
        <v>1497</v>
      </c>
      <c r="J11" s="199">
        <v>795</v>
      </c>
      <c r="K11" s="199">
        <v>702</v>
      </c>
      <c r="L11" s="199">
        <v>1307</v>
      </c>
      <c r="M11" s="199">
        <v>450</v>
      </c>
      <c r="N11" s="199">
        <v>857</v>
      </c>
      <c r="O11" s="169"/>
      <c r="P11" s="310" t="s">
        <v>121</v>
      </c>
    </row>
    <row r="12" spans="1:16" s="137" customFormat="1" ht="31.5" customHeight="1">
      <c r="A12" s="167"/>
      <c r="B12" s="137" t="s">
        <v>122</v>
      </c>
      <c r="C12" s="167"/>
      <c r="D12" s="167"/>
      <c r="E12" s="168"/>
      <c r="F12" s="198" t="s">
        <v>187</v>
      </c>
      <c r="G12" s="198" t="s">
        <v>187</v>
      </c>
      <c r="H12" s="198" t="s">
        <v>187</v>
      </c>
      <c r="I12" s="199">
        <v>1508</v>
      </c>
      <c r="J12" s="199">
        <v>852</v>
      </c>
      <c r="K12" s="199">
        <v>656</v>
      </c>
      <c r="L12" s="199">
        <v>1089</v>
      </c>
      <c r="M12" s="199">
        <v>350</v>
      </c>
      <c r="N12" s="199">
        <v>739</v>
      </c>
      <c r="O12" s="169"/>
      <c r="P12" s="310" t="s">
        <v>123</v>
      </c>
    </row>
    <row r="13" spans="1:16" s="137" customFormat="1" ht="31.5" customHeight="1">
      <c r="A13" s="167"/>
      <c r="B13" s="137" t="s">
        <v>124</v>
      </c>
      <c r="C13" s="167"/>
      <c r="D13" s="167"/>
      <c r="E13" s="168"/>
      <c r="F13" s="198" t="s">
        <v>187</v>
      </c>
      <c r="G13" s="198" t="s">
        <v>187</v>
      </c>
      <c r="H13" s="198" t="s">
        <v>187</v>
      </c>
      <c r="I13" s="199">
        <v>2598</v>
      </c>
      <c r="J13" s="199">
        <v>1468</v>
      </c>
      <c r="K13" s="199">
        <v>1130</v>
      </c>
      <c r="L13" s="199">
        <v>2978</v>
      </c>
      <c r="M13" s="199">
        <v>850</v>
      </c>
      <c r="N13" s="199">
        <v>2128</v>
      </c>
      <c r="O13" s="169"/>
      <c r="P13" s="310" t="s">
        <v>125</v>
      </c>
    </row>
    <row r="14" spans="1:16" s="137" customFormat="1" ht="31.5" customHeight="1">
      <c r="A14" s="167"/>
      <c r="B14" s="137" t="s">
        <v>126</v>
      </c>
      <c r="C14" s="167"/>
      <c r="D14" s="167"/>
      <c r="E14" s="168"/>
      <c r="F14" s="198" t="s">
        <v>187</v>
      </c>
      <c r="G14" s="198" t="s">
        <v>187</v>
      </c>
      <c r="H14" s="198" t="s">
        <v>187</v>
      </c>
      <c r="I14" s="199">
        <v>2816</v>
      </c>
      <c r="J14" s="199">
        <v>1612</v>
      </c>
      <c r="K14" s="199">
        <v>1204</v>
      </c>
      <c r="L14" s="199">
        <v>2995</v>
      </c>
      <c r="M14" s="199">
        <v>750</v>
      </c>
      <c r="N14" s="199">
        <v>2245</v>
      </c>
      <c r="O14" s="169"/>
      <c r="P14" s="310" t="s">
        <v>127</v>
      </c>
    </row>
    <row r="15" spans="1:16" s="137" customFormat="1" ht="31.5" customHeight="1">
      <c r="A15" s="167"/>
      <c r="B15" s="137" t="s">
        <v>128</v>
      </c>
      <c r="C15" s="167"/>
      <c r="D15" s="167"/>
      <c r="E15" s="168"/>
      <c r="F15" s="198" t="s">
        <v>187</v>
      </c>
      <c r="G15" s="198" t="s">
        <v>187</v>
      </c>
      <c r="H15" s="198" t="s">
        <v>187</v>
      </c>
      <c r="I15" s="199">
        <v>1345</v>
      </c>
      <c r="J15" s="199">
        <v>779</v>
      </c>
      <c r="K15" s="199">
        <v>566</v>
      </c>
      <c r="L15" s="199">
        <v>1639</v>
      </c>
      <c r="M15" s="199">
        <v>644</v>
      </c>
      <c r="N15" s="199">
        <v>995</v>
      </c>
      <c r="O15" s="169"/>
      <c r="P15" s="310" t="s">
        <v>129</v>
      </c>
    </row>
    <row r="16" spans="1:16" s="137" customFormat="1" ht="31.5" customHeight="1">
      <c r="A16" s="167"/>
      <c r="B16" s="137" t="s">
        <v>130</v>
      </c>
      <c r="C16" s="167"/>
      <c r="D16" s="167"/>
      <c r="E16" s="168"/>
      <c r="F16" s="198" t="s">
        <v>187</v>
      </c>
      <c r="G16" s="198" t="s">
        <v>187</v>
      </c>
      <c r="H16" s="198" t="s">
        <v>187</v>
      </c>
      <c r="I16" s="199">
        <v>1635</v>
      </c>
      <c r="J16" s="199">
        <v>989</v>
      </c>
      <c r="K16" s="199">
        <v>646</v>
      </c>
      <c r="L16" s="199">
        <v>1690</v>
      </c>
      <c r="M16" s="199">
        <v>656</v>
      </c>
      <c r="N16" s="199">
        <v>1034</v>
      </c>
      <c r="O16" s="169"/>
      <c r="P16" s="310" t="s">
        <v>131</v>
      </c>
    </row>
    <row r="17" spans="1:16" s="137" customFormat="1" ht="31.5" customHeight="1">
      <c r="A17" s="251"/>
      <c r="B17" s="251" t="s">
        <v>132</v>
      </c>
      <c r="C17" s="251"/>
      <c r="D17" s="251"/>
      <c r="E17" s="142"/>
      <c r="F17" s="252">
        <v>200</v>
      </c>
      <c r="G17" s="252">
        <v>61</v>
      </c>
      <c r="H17" s="252">
        <v>139</v>
      </c>
      <c r="I17" s="253">
        <v>2382</v>
      </c>
      <c r="J17" s="253">
        <v>1518</v>
      </c>
      <c r="K17" s="253">
        <v>864</v>
      </c>
      <c r="L17" s="253">
        <v>2280</v>
      </c>
      <c r="M17" s="253">
        <v>650</v>
      </c>
      <c r="N17" s="253">
        <v>1630</v>
      </c>
      <c r="O17" s="254"/>
      <c r="P17" s="141" t="s">
        <v>133</v>
      </c>
    </row>
    <row r="18" spans="1:16" s="5" customFormat="1" ht="6" customHeight="1"/>
    <row r="19" spans="1:16" s="36" customFormat="1" ht="18.95" customHeight="1">
      <c r="A19" s="314" t="s">
        <v>163</v>
      </c>
      <c r="B19" s="314"/>
      <c r="C19" s="314"/>
      <c r="D19" s="314"/>
      <c r="E19" s="314"/>
      <c r="F19" s="314"/>
      <c r="G19" s="314"/>
      <c r="H19" s="314"/>
      <c r="I19" s="314"/>
      <c r="J19" s="314"/>
    </row>
    <row r="20" spans="1:16" s="36" customFormat="1" ht="18.95" customHeight="1">
      <c r="A20" s="314" t="s">
        <v>162</v>
      </c>
      <c r="B20" s="314"/>
      <c r="C20" s="314"/>
      <c r="D20" s="314"/>
      <c r="E20" s="314"/>
      <c r="F20" s="314"/>
      <c r="G20" s="314"/>
      <c r="H20" s="314"/>
      <c r="I20" s="314"/>
      <c r="J20" s="314"/>
    </row>
  </sheetData>
  <mergeCells count="16">
    <mergeCell ref="A1:P1"/>
    <mergeCell ref="D2:L2"/>
    <mergeCell ref="A3:P3"/>
    <mergeCell ref="D4:K4"/>
    <mergeCell ref="A19:J19"/>
    <mergeCell ref="F6:H6"/>
    <mergeCell ref="L6:N6"/>
    <mergeCell ref="I5:K5"/>
    <mergeCell ref="O6:P7"/>
    <mergeCell ref="O9:P9"/>
    <mergeCell ref="L5:N5"/>
    <mergeCell ref="A20:J20"/>
    <mergeCell ref="I6:K6"/>
    <mergeCell ref="A5:E8"/>
    <mergeCell ref="A9:E9"/>
    <mergeCell ref="F5:H5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horizontalDpi="1200" verticalDpi="12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Q23"/>
  <sheetViews>
    <sheetView showGridLines="0" workbookViewId="0">
      <selection activeCell="G15" sqref="G15"/>
    </sheetView>
  </sheetViews>
  <sheetFormatPr defaultRowHeight="21"/>
  <cols>
    <col min="1" max="1" width="1" style="2" customWidth="1"/>
    <col min="2" max="2" width="6" style="2" customWidth="1"/>
    <col min="3" max="3" width="3.5703125" style="2" customWidth="1"/>
    <col min="4" max="4" width="4.28515625" style="2" customWidth="1"/>
    <col min="5" max="5" width="6.7109375" style="2" customWidth="1"/>
    <col min="6" max="6" width="9.5703125" style="2" customWidth="1"/>
    <col min="7" max="7" width="10.28515625" style="2" customWidth="1"/>
    <col min="8" max="8" width="12.5703125" style="2" customWidth="1"/>
    <col min="9" max="9" width="12.28515625" style="2" customWidth="1"/>
    <col min="10" max="10" width="9.42578125" style="2" customWidth="1"/>
    <col min="11" max="11" width="9.140625" style="2"/>
    <col min="12" max="12" width="12.140625" style="2" customWidth="1"/>
    <col min="13" max="13" width="12.5703125" style="2" customWidth="1"/>
    <col min="14" max="14" width="8" style="2" customWidth="1"/>
    <col min="15" max="15" width="10.140625" style="2" customWidth="1"/>
    <col min="16" max="16" width="17.5703125" style="2" customWidth="1"/>
    <col min="17" max="17" width="8.140625" style="2" customWidth="1"/>
    <col min="18" max="16384" width="9.140625" style="2"/>
  </cols>
  <sheetData>
    <row r="1" spans="1:17" s="1" customFormat="1" ht="21.75" customHeight="1">
      <c r="A1" s="324" t="s">
        <v>176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</row>
    <row r="2" spans="1:17" s="6" customFormat="1" ht="21.75" customHeight="1">
      <c r="A2" s="324" t="s">
        <v>177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7" s="88" customFormat="1" ht="21.75" customHeight="1">
      <c r="A3" s="335" t="s">
        <v>8</v>
      </c>
      <c r="B3" s="335"/>
      <c r="C3" s="335"/>
      <c r="D3" s="336"/>
      <c r="E3" s="86"/>
      <c r="F3" s="332" t="s">
        <v>79</v>
      </c>
      <c r="G3" s="333"/>
      <c r="H3" s="333"/>
      <c r="I3" s="333"/>
      <c r="J3" s="333"/>
      <c r="K3" s="333"/>
      <c r="L3" s="333"/>
      <c r="M3" s="333"/>
      <c r="N3" s="333"/>
      <c r="O3" s="334"/>
      <c r="P3" s="87"/>
    </row>
    <row r="4" spans="1:17" s="88" customFormat="1" ht="16.5">
      <c r="A4" s="337"/>
      <c r="B4" s="337"/>
      <c r="C4" s="337"/>
      <c r="D4" s="338"/>
      <c r="E4" s="89"/>
      <c r="F4" s="86"/>
      <c r="G4" s="90"/>
      <c r="H4" s="86"/>
      <c r="I4" s="86"/>
      <c r="J4" s="86"/>
      <c r="K4" s="86"/>
      <c r="L4" s="86"/>
      <c r="M4" s="86"/>
      <c r="N4" s="86"/>
      <c r="O4" s="91" t="s">
        <v>21</v>
      </c>
      <c r="P4" s="92"/>
    </row>
    <row r="5" spans="1:17" s="88" customFormat="1" ht="16.5">
      <c r="A5" s="337"/>
      <c r="B5" s="337"/>
      <c r="C5" s="337"/>
      <c r="D5" s="338"/>
      <c r="E5" s="89"/>
      <c r="F5" s="93"/>
      <c r="G5" s="94" t="s">
        <v>14</v>
      </c>
      <c r="H5" s="93" t="s">
        <v>16</v>
      </c>
      <c r="I5" s="93" t="s">
        <v>16</v>
      </c>
      <c r="J5" s="93" t="s">
        <v>19</v>
      </c>
      <c r="K5" s="95"/>
      <c r="L5" s="93" t="s">
        <v>20</v>
      </c>
      <c r="M5" s="93" t="s">
        <v>20</v>
      </c>
      <c r="N5" s="93" t="s">
        <v>21</v>
      </c>
      <c r="O5" s="93" t="s">
        <v>22</v>
      </c>
      <c r="P5" s="92"/>
    </row>
    <row r="6" spans="1:17" s="88" customFormat="1" ht="16.5">
      <c r="A6" s="337"/>
      <c r="B6" s="337"/>
      <c r="C6" s="337"/>
      <c r="D6" s="338"/>
      <c r="E6" s="93" t="s">
        <v>9</v>
      </c>
      <c r="F6" s="93" t="s">
        <v>13</v>
      </c>
      <c r="G6" s="94" t="s">
        <v>15</v>
      </c>
      <c r="H6" s="93" t="s">
        <v>17</v>
      </c>
      <c r="I6" s="93" t="s">
        <v>18</v>
      </c>
      <c r="J6" s="93" t="s">
        <v>15</v>
      </c>
      <c r="K6" s="93" t="s">
        <v>15</v>
      </c>
      <c r="L6" s="93" t="s">
        <v>17</v>
      </c>
      <c r="M6" s="93" t="s">
        <v>18</v>
      </c>
      <c r="N6" s="93" t="s">
        <v>17</v>
      </c>
      <c r="O6" s="93" t="s">
        <v>21</v>
      </c>
      <c r="P6" s="96" t="s">
        <v>86</v>
      </c>
    </row>
    <row r="7" spans="1:17" s="88" customFormat="1" ht="16.5">
      <c r="A7" s="337"/>
      <c r="B7" s="337"/>
      <c r="C7" s="337"/>
      <c r="D7" s="338"/>
      <c r="E7" s="93" t="s">
        <v>10</v>
      </c>
      <c r="F7" s="93" t="s">
        <v>23</v>
      </c>
      <c r="G7" s="94" t="s">
        <v>24</v>
      </c>
      <c r="H7" s="93" t="s">
        <v>24</v>
      </c>
      <c r="I7" s="93" t="s">
        <v>24</v>
      </c>
      <c r="J7" s="93" t="s">
        <v>89</v>
      </c>
      <c r="K7" s="93" t="s">
        <v>25</v>
      </c>
      <c r="L7" s="93" t="s">
        <v>28</v>
      </c>
      <c r="M7" s="93" t="s">
        <v>28</v>
      </c>
      <c r="N7" s="93" t="s">
        <v>29</v>
      </c>
      <c r="O7" s="93" t="s">
        <v>18</v>
      </c>
      <c r="P7" s="92"/>
    </row>
    <row r="8" spans="1:17" s="88" customFormat="1" ht="16.5">
      <c r="A8" s="337"/>
      <c r="B8" s="337"/>
      <c r="C8" s="337"/>
      <c r="D8" s="338"/>
      <c r="E8" s="89"/>
      <c r="F8" s="95"/>
      <c r="G8" s="93" t="s">
        <v>25</v>
      </c>
      <c r="H8" s="93" t="s">
        <v>26</v>
      </c>
      <c r="I8" s="93" t="s">
        <v>27</v>
      </c>
      <c r="J8" s="93" t="s">
        <v>25</v>
      </c>
      <c r="K8" s="93"/>
      <c r="L8" s="93" t="s">
        <v>26</v>
      </c>
      <c r="M8" s="93" t="s">
        <v>27</v>
      </c>
      <c r="N8" s="93" t="s">
        <v>30</v>
      </c>
      <c r="O8" s="89" t="s">
        <v>78</v>
      </c>
      <c r="P8" s="92"/>
    </row>
    <row r="9" spans="1:17" s="88" customFormat="1" ht="16.5">
      <c r="A9" s="339"/>
      <c r="B9" s="339"/>
      <c r="C9" s="339"/>
      <c r="D9" s="340"/>
      <c r="E9" s="97"/>
      <c r="F9" s="98"/>
      <c r="G9" s="97"/>
      <c r="H9" s="97"/>
      <c r="I9" s="97"/>
      <c r="J9" s="97"/>
      <c r="K9" s="97"/>
      <c r="L9" s="97"/>
      <c r="M9" s="97"/>
      <c r="N9" s="97"/>
      <c r="O9" s="99" t="s">
        <v>30</v>
      </c>
      <c r="P9" s="100"/>
    </row>
    <row r="10" spans="1:17" s="20" customFormat="1" ht="30" customHeight="1">
      <c r="A10" s="341" t="s">
        <v>81</v>
      </c>
      <c r="B10" s="341"/>
      <c r="C10" s="341"/>
      <c r="D10" s="342"/>
      <c r="E10" s="259">
        <v>263</v>
      </c>
      <c r="F10" s="104" t="s">
        <v>188</v>
      </c>
      <c r="G10" s="311" t="s">
        <v>188</v>
      </c>
      <c r="H10" s="260" t="s">
        <v>188</v>
      </c>
      <c r="I10" s="104" t="s">
        <v>188</v>
      </c>
      <c r="J10" s="104" t="s">
        <v>188</v>
      </c>
      <c r="K10" s="104" t="s">
        <v>188</v>
      </c>
      <c r="L10" s="104" t="s">
        <v>188</v>
      </c>
      <c r="M10" s="104" t="s">
        <v>188</v>
      </c>
      <c r="N10" s="104" t="s">
        <v>188</v>
      </c>
      <c r="O10" s="104" t="s">
        <v>188</v>
      </c>
      <c r="P10" s="13" t="s">
        <v>10</v>
      </c>
    </row>
    <row r="11" spans="1:17" s="22" customFormat="1" ht="30" customHeight="1">
      <c r="A11" s="28"/>
      <c r="B11" s="22" t="s">
        <v>118</v>
      </c>
      <c r="C11" s="28"/>
      <c r="D11" s="15"/>
      <c r="E11" s="84">
        <v>54</v>
      </c>
      <c r="F11" s="200" t="s">
        <v>188</v>
      </c>
      <c r="G11" s="261" t="s">
        <v>188</v>
      </c>
      <c r="H11" s="217" t="s">
        <v>188</v>
      </c>
      <c r="I11" s="200" t="s">
        <v>188</v>
      </c>
      <c r="J11" s="200" t="s">
        <v>188</v>
      </c>
      <c r="K11" s="200" t="s">
        <v>188</v>
      </c>
      <c r="L11" s="200" t="s">
        <v>188</v>
      </c>
      <c r="M11" s="200" t="s">
        <v>188</v>
      </c>
      <c r="N11" s="200" t="s">
        <v>188</v>
      </c>
      <c r="O11" s="200" t="s">
        <v>188</v>
      </c>
      <c r="P11" s="23" t="s">
        <v>119</v>
      </c>
      <c r="Q11" s="23"/>
    </row>
    <row r="12" spans="1:17" s="22" customFormat="1" ht="30" customHeight="1">
      <c r="A12" s="28"/>
      <c r="B12" s="22" t="s">
        <v>120</v>
      </c>
      <c r="C12" s="28"/>
      <c r="D12" s="15"/>
      <c r="E12" s="84">
        <v>24</v>
      </c>
      <c r="F12" s="200" t="s">
        <v>187</v>
      </c>
      <c r="G12" s="261">
        <v>22</v>
      </c>
      <c r="H12" s="217" t="s">
        <v>187</v>
      </c>
      <c r="I12" s="200" t="s">
        <v>187</v>
      </c>
      <c r="J12" s="200" t="s">
        <v>187</v>
      </c>
      <c r="K12" s="200" t="s">
        <v>187</v>
      </c>
      <c r="L12" s="200" t="s">
        <v>187</v>
      </c>
      <c r="M12" s="200" t="s">
        <v>187</v>
      </c>
      <c r="N12" s="200" t="s">
        <v>187</v>
      </c>
      <c r="O12" s="200">
        <v>2</v>
      </c>
      <c r="P12" s="23" t="s">
        <v>121</v>
      </c>
      <c r="Q12" s="23"/>
    </row>
    <row r="13" spans="1:17" s="22" customFormat="1" ht="30" customHeight="1">
      <c r="A13" s="23"/>
      <c r="B13" s="22" t="s">
        <v>122</v>
      </c>
      <c r="C13" s="23"/>
      <c r="D13" s="37"/>
      <c r="E13" s="84">
        <v>14</v>
      </c>
      <c r="F13" s="200" t="s">
        <v>187</v>
      </c>
      <c r="G13" s="261">
        <v>13</v>
      </c>
      <c r="H13" s="217" t="s">
        <v>187</v>
      </c>
      <c r="I13" s="200" t="s">
        <v>187</v>
      </c>
      <c r="J13" s="200" t="s">
        <v>187</v>
      </c>
      <c r="K13" s="200" t="s">
        <v>187</v>
      </c>
      <c r="L13" s="200" t="s">
        <v>187</v>
      </c>
      <c r="M13" s="200" t="s">
        <v>187</v>
      </c>
      <c r="N13" s="200" t="s">
        <v>187</v>
      </c>
      <c r="O13" s="200">
        <v>1</v>
      </c>
      <c r="P13" s="23" t="s">
        <v>123</v>
      </c>
      <c r="Q13" s="23"/>
    </row>
    <row r="14" spans="1:17" s="22" customFormat="1" ht="30" customHeight="1">
      <c r="A14" s="23"/>
      <c r="B14" s="22" t="s">
        <v>124</v>
      </c>
      <c r="C14" s="23"/>
      <c r="D14" s="37"/>
      <c r="E14" s="84">
        <v>32</v>
      </c>
      <c r="F14" s="28">
        <v>1</v>
      </c>
      <c r="G14" s="219">
        <v>22</v>
      </c>
      <c r="H14" s="217">
        <v>5</v>
      </c>
      <c r="I14" s="200" t="s">
        <v>187</v>
      </c>
      <c r="J14" s="200" t="s">
        <v>187</v>
      </c>
      <c r="K14" s="200" t="s">
        <v>187</v>
      </c>
      <c r="L14" s="200" t="s">
        <v>187</v>
      </c>
      <c r="M14" s="200" t="s">
        <v>187</v>
      </c>
      <c r="N14" s="200" t="s">
        <v>187</v>
      </c>
      <c r="O14" s="200">
        <v>4</v>
      </c>
      <c r="P14" s="23" t="s">
        <v>125</v>
      </c>
      <c r="Q14" s="23"/>
    </row>
    <row r="15" spans="1:17" s="22" customFormat="1" ht="30" customHeight="1">
      <c r="A15" s="23"/>
      <c r="B15" s="22" t="s">
        <v>126</v>
      </c>
      <c r="C15" s="23"/>
      <c r="D15" s="37"/>
      <c r="E15" s="84">
        <v>49</v>
      </c>
      <c r="F15" s="28" t="s">
        <v>187</v>
      </c>
      <c r="G15" s="219">
        <v>36</v>
      </c>
      <c r="H15" s="217">
        <v>10</v>
      </c>
      <c r="I15" s="200" t="s">
        <v>187</v>
      </c>
      <c r="J15" s="200" t="s">
        <v>187</v>
      </c>
      <c r="K15" s="200" t="s">
        <v>187</v>
      </c>
      <c r="L15" s="200" t="s">
        <v>187</v>
      </c>
      <c r="M15" s="200" t="s">
        <v>187</v>
      </c>
      <c r="N15" s="200" t="s">
        <v>187</v>
      </c>
      <c r="O15" s="200">
        <v>3</v>
      </c>
      <c r="P15" s="23" t="s">
        <v>127</v>
      </c>
      <c r="Q15" s="23"/>
    </row>
    <row r="16" spans="1:17" s="22" customFormat="1" ht="30" customHeight="1">
      <c r="A16" s="23"/>
      <c r="B16" s="22" t="s">
        <v>128</v>
      </c>
      <c r="C16" s="23"/>
      <c r="D16" s="37"/>
      <c r="E16" s="84">
        <v>33</v>
      </c>
      <c r="F16" s="28" t="s">
        <v>187</v>
      </c>
      <c r="G16" s="219">
        <v>28</v>
      </c>
      <c r="H16" s="217">
        <v>4</v>
      </c>
      <c r="I16" s="200" t="s">
        <v>187</v>
      </c>
      <c r="J16" s="200" t="s">
        <v>187</v>
      </c>
      <c r="K16" s="200" t="s">
        <v>187</v>
      </c>
      <c r="L16" s="200" t="s">
        <v>187</v>
      </c>
      <c r="M16" s="200" t="s">
        <v>187</v>
      </c>
      <c r="N16" s="200" t="s">
        <v>187</v>
      </c>
      <c r="O16" s="200">
        <v>1</v>
      </c>
      <c r="P16" s="23" t="s">
        <v>129</v>
      </c>
      <c r="Q16" s="23"/>
    </row>
    <row r="17" spans="1:17" s="22" customFormat="1" ht="30" customHeight="1">
      <c r="A17" s="23"/>
      <c r="B17" s="22" t="s">
        <v>130</v>
      </c>
      <c r="C17" s="23"/>
      <c r="D17" s="37"/>
      <c r="E17" s="84">
        <v>31</v>
      </c>
      <c r="F17" s="200" t="s">
        <v>187</v>
      </c>
      <c r="G17" s="261">
        <v>27</v>
      </c>
      <c r="H17" s="217" t="s">
        <v>187</v>
      </c>
      <c r="I17" s="200">
        <v>1</v>
      </c>
      <c r="J17" s="200" t="s">
        <v>187</v>
      </c>
      <c r="K17" s="200" t="s">
        <v>187</v>
      </c>
      <c r="L17" s="200" t="s">
        <v>187</v>
      </c>
      <c r="M17" s="200" t="s">
        <v>187</v>
      </c>
      <c r="N17" s="200" t="s">
        <v>187</v>
      </c>
      <c r="O17" s="200">
        <v>3</v>
      </c>
      <c r="P17" s="23" t="s">
        <v>131</v>
      </c>
      <c r="Q17" s="23"/>
    </row>
    <row r="18" spans="1:17" s="22" customFormat="1" ht="30" customHeight="1">
      <c r="A18" s="25"/>
      <c r="B18" s="25" t="s">
        <v>132</v>
      </c>
      <c r="C18" s="25"/>
      <c r="D18" s="66"/>
      <c r="E18" s="85">
        <v>26</v>
      </c>
      <c r="F18" s="262" t="s">
        <v>187</v>
      </c>
      <c r="G18" s="220">
        <v>20</v>
      </c>
      <c r="H18" s="218">
        <v>4</v>
      </c>
      <c r="I18" s="201" t="s">
        <v>187</v>
      </c>
      <c r="J18" s="201" t="s">
        <v>187</v>
      </c>
      <c r="K18" s="201" t="s">
        <v>187</v>
      </c>
      <c r="L18" s="201" t="s">
        <v>187</v>
      </c>
      <c r="M18" s="201" t="s">
        <v>187</v>
      </c>
      <c r="N18" s="201" t="s">
        <v>187</v>
      </c>
      <c r="O18" s="201">
        <v>2</v>
      </c>
      <c r="P18" s="25" t="s">
        <v>133</v>
      </c>
      <c r="Q18" s="23"/>
    </row>
    <row r="19" spans="1:17" ht="4.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7" ht="18.95" customHeight="1">
      <c r="A20" s="343" t="s">
        <v>226</v>
      </c>
      <c r="B20" s="343"/>
      <c r="C20" s="343"/>
      <c r="D20" s="343"/>
      <c r="E20" s="343"/>
      <c r="F20" s="343"/>
      <c r="G20" s="343"/>
      <c r="H20" s="343"/>
      <c r="I20" s="7"/>
      <c r="J20" s="7"/>
      <c r="K20" s="7"/>
    </row>
    <row r="21" spans="1:17" s="36" customFormat="1" ht="18.95" customHeight="1">
      <c r="A21" s="314" t="s">
        <v>161</v>
      </c>
      <c r="B21" s="314"/>
      <c r="C21" s="314"/>
      <c r="D21" s="314"/>
      <c r="E21" s="314"/>
      <c r="F21" s="314"/>
      <c r="G21" s="314"/>
      <c r="H21" s="314"/>
    </row>
    <row r="22" spans="1:17" s="36" customFormat="1" ht="18.95" customHeight="1">
      <c r="A22" s="314" t="s">
        <v>160</v>
      </c>
      <c r="B22" s="314"/>
      <c r="C22" s="314"/>
      <c r="D22" s="314"/>
      <c r="E22" s="314"/>
      <c r="F22" s="314"/>
      <c r="G22" s="314"/>
      <c r="H22" s="314"/>
    </row>
    <row r="23" spans="1:17" s="36" customFormat="1" ht="18.95" customHeight="1">
      <c r="A23" s="314"/>
      <c r="B23" s="314"/>
      <c r="C23" s="314"/>
      <c r="D23" s="314"/>
      <c r="E23" s="314"/>
      <c r="F23" s="314"/>
      <c r="G23" s="314"/>
      <c r="H23" s="314"/>
    </row>
  </sheetData>
  <mergeCells count="9">
    <mergeCell ref="A22:H22"/>
    <mergeCell ref="A23:H23"/>
    <mergeCell ref="A1:L1"/>
    <mergeCell ref="A2:M2"/>
    <mergeCell ref="F3:O3"/>
    <mergeCell ref="A3:D9"/>
    <mergeCell ref="A10:D10"/>
    <mergeCell ref="A21:H21"/>
    <mergeCell ref="A20:H20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P21"/>
  <sheetViews>
    <sheetView showGridLines="0" workbookViewId="0">
      <selection activeCell="C12" sqref="C12"/>
    </sheetView>
  </sheetViews>
  <sheetFormatPr defaultRowHeight="21"/>
  <cols>
    <col min="1" max="1" width="1.7109375" style="19" customWidth="1"/>
    <col min="2" max="2" width="5.85546875" style="19" customWidth="1"/>
    <col min="3" max="3" width="3.85546875" style="19" customWidth="1"/>
    <col min="4" max="4" width="8.7109375" style="19" customWidth="1"/>
    <col min="5" max="5" width="7.85546875" style="19" customWidth="1"/>
    <col min="6" max="6" width="17.42578125" style="19" customWidth="1"/>
    <col min="7" max="7" width="17.7109375" style="19" customWidth="1"/>
    <col min="8" max="8" width="21.28515625" style="19" customWidth="1"/>
    <col min="9" max="9" width="8.140625" style="19" customWidth="1"/>
    <col min="10" max="10" width="13" style="19" customWidth="1"/>
    <col min="11" max="12" width="9.7109375" style="19" customWidth="1"/>
    <col min="13" max="13" width="20.140625" style="19" customWidth="1"/>
    <col min="14" max="14" width="8.140625" style="19" customWidth="1"/>
    <col min="15" max="16384" width="9.140625" style="19"/>
  </cols>
  <sheetData>
    <row r="1" spans="1:16" s="17" customFormat="1" ht="21.75" customHeight="1">
      <c r="A1" s="324" t="s">
        <v>178</v>
      </c>
      <c r="B1" s="324"/>
      <c r="C1" s="324"/>
      <c r="D1" s="324"/>
      <c r="E1" s="324"/>
      <c r="F1" s="324"/>
      <c r="G1" s="324"/>
      <c r="H1" s="324"/>
      <c r="I1" s="324"/>
      <c r="J1" s="324"/>
    </row>
    <row r="2" spans="1:16" s="18" customFormat="1" ht="21.75" customHeight="1">
      <c r="A2" s="349" t="s">
        <v>179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6" s="20" customFormat="1" ht="24" customHeight="1">
      <c r="A3" s="316" t="s">
        <v>8</v>
      </c>
      <c r="B3" s="316"/>
      <c r="C3" s="316"/>
      <c r="D3" s="329"/>
      <c r="E3" s="102"/>
      <c r="F3" s="326" t="s">
        <v>0</v>
      </c>
      <c r="G3" s="327"/>
      <c r="H3" s="327"/>
      <c r="I3" s="328"/>
      <c r="J3" s="346" t="s">
        <v>87</v>
      </c>
      <c r="K3" s="347"/>
      <c r="L3" s="348"/>
      <c r="M3" s="315" t="s">
        <v>86</v>
      </c>
    </row>
    <row r="4" spans="1:16" s="20" customFormat="1" ht="21" customHeight="1">
      <c r="A4" s="318"/>
      <c r="B4" s="318"/>
      <c r="C4" s="318"/>
      <c r="D4" s="330"/>
      <c r="E4" s="103"/>
      <c r="F4" s="202"/>
      <c r="G4" s="203" t="s">
        <v>3</v>
      </c>
      <c r="H4" s="147"/>
      <c r="I4" s="202"/>
      <c r="J4" s="151"/>
      <c r="K4" s="151"/>
      <c r="L4" s="151"/>
      <c r="M4" s="344"/>
    </row>
    <row r="5" spans="1:16" s="20" customFormat="1" ht="21" customHeight="1">
      <c r="A5" s="318"/>
      <c r="B5" s="318"/>
      <c r="C5" s="318"/>
      <c r="D5" s="330"/>
      <c r="E5" s="104" t="s">
        <v>9</v>
      </c>
      <c r="F5" s="152" t="s">
        <v>1</v>
      </c>
      <c r="G5" s="152" t="s">
        <v>4</v>
      </c>
      <c r="H5" s="204"/>
      <c r="I5" s="108"/>
      <c r="J5" s="152" t="s">
        <v>31</v>
      </c>
      <c r="K5" s="152" t="s">
        <v>15</v>
      </c>
      <c r="L5" s="152" t="s">
        <v>32</v>
      </c>
      <c r="M5" s="344"/>
    </row>
    <row r="6" spans="1:16" s="20" customFormat="1" ht="21" customHeight="1">
      <c r="A6" s="318"/>
      <c r="B6" s="318"/>
      <c r="C6" s="318"/>
      <c r="D6" s="330"/>
      <c r="E6" s="104" t="s">
        <v>10</v>
      </c>
      <c r="F6" s="152" t="s">
        <v>2</v>
      </c>
      <c r="G6" s="152" t="s">
        <v>5</v>
      </c>
      <c r="H6" s="152" t="s">
        <v>117</v>
      </c>
      <c r="I6" s="152" t="s">
        <v>134</v>
      </c>
      <c r="J6" s="152" t="s">
        <v>33</v>
      </c>
      <c r="K6" s="152" t="s">
        <v>25</v>
      </c>
      <c r="L6" s="152" t="s">
        <v>30</v>
      </c>
      <c r="M6" s="344"/>
    </row>
    <row r="7" spans="1:16" s="20" customFormat="1" ht="21" customHeight="1">
      <c r="A7" s="318"/>
      <c r="B7" s="318"/>
      <c r="C7" s="318"/>
      <c r="D7" s="330"/>
      <c r="E7" s="103"/>
      <c r="F7" s="152" t="s">
        <v>6</v>
      </c>
      <c r="G7" s="152" t="s">
        <v>12</v>
      </c>
      <c r="H7" s="152" t="s">
        <v>115</v>
      </c>
      <c r="I7" s="152" t="s">
        <v>11</v>
      </c>
      <c r="J7" s="205"/>
      <c r="K7" s="206"/>
      <c r="L7" s="205"/>
      <c r="M7" s="344"/>
    </row>
    <row r="8" spans="1:16" s="20" customFormat="1" ht="21" customHeight="1">
      <c r="A8" s="320"/>
      <c r="B8" s="320"/>
      <c r="C8" s="320"/>
      <c r="D8" s="331"/>
      <c r="E8" s="105"/>
      <c r="F8" s="153" t="s">
        <v>7</v>
      </c>
      <c r="G8" s="153" t="s">
        <v>7</v>
      </c>
      <c r="H8" s="153" t="s">
        <v>116</v>
      </c>
      <c r="I8" s="207"/>
      <c r="J8" s="208"/>
      <c r="K8" s="209"/>
      <c r="L8" s="208"/>
      <c r="M8" s="345"/>
    </row>
    <row r="9" spans="1:16" s="20" customFormat="1" ht="30.95" customHeight="1">
      <c r="A9" s="341" t="s">
        <v>81</v>
      </c>
      <c r="B9" s="341"/>
      <c r="C9" s="341"/>
      <c r="D9" s="342"/>
      <c r="E9" s="117">
        <v>2791</v>
      </c>
      <c r="F9" s="223">
        <f>SUM(F10+F11+F12+F13+F14+F15+F16+F17)</f>
        <v>2378</v>
      </c>
      <c r="G9" s="223">
        <f>SUM(G10+G11+G13+G16)</f>
        <v>413</v>
      </c>
      <c r="H9" s="38"/>
      <c r="I9" s="38"/>
      <c r="J9" s="38">
        <f>SUM(J10+J11+J12+J13+J14+J15+J16+J17)</f>
        <v>618</v>
      </c>
      <c r="K9" s="38">
        <f>SUM(K10+K11+K12+K13+K14+K15+K16+K17)</f>
        <v>1718</v>
      </c>
      <c r="L9" s="38">
        <f>SUM(L10+L11+L12+L13+L14+L15+L16+L17)</f>
        <v>455</v>
      </c>
      <c r="M9" s="312" t="s">
        <v>10</v>
      </c>
      <c r="N9" s="18"/>
      <c r="O9" s="18"/>
      <c r="P9" s="18"/>
    </row>
    <row r="10" spans="1:16" s="22" customFormat="1" ht="30.95" customHeight="1">
      <c r="A10" s="28"/>
      <c r="B10" s="22" t="s">
        <v>118</v>
      </c>
      <c r="C10" s="28"/>
      <c r="D10" s="15"/>
      <c r="E10" s="121">
        <v>742</v>
      </c>
      <c r="F10" s="224">
        <v>394</v>
      </c>
      <c r="G10" s="224">
        <v>348</v>
      </c>
      <c r="H10" s="225" t="s">
        <v>187</v>
      </c>
      <c r="I10" s="225" t="s">
        <v>187</v>
      </c>
      <c r="J10" s="225">
        <v>189</v>
      </c>
      <c r="K10" s="226">
        <v>454</v>
      </c>
      <c r="L10" s="226">
        <v>97</v>
      </c>
      <c r="M10" s="23" t="s">
        <v>119</v>
      </c>
      <c r="N10" s="23"/>
    </row>
    <row r="11" spans="1:16" s="22" customFormat="1" ht="30.95" customHeight="1">
      <c r="A11" s="28"/>
      <c r="B11" s="22" t="s">
        <v>120</v>
      </c>
      <c r="C11" s="28"/>
      <c r="D11" s="15"/>
      <c r="E11" s="121">
        <v>220</v>
      </c>
      <c r="F11" s="224">
        <v>193</v>
      </c>
      <c r="G11" s="224">
        <v>27</v>
      </c>
      <c r="H11" s="225" t="s">
        <v>187</v>
      </c>
      <c r="I11" s="225" t="s">
        <v>187</v>
      </c>
      <c r="J11" s="225">
        <v>55</v>
      </c>
      <c r="K11" s="226">
        <v>152</v>
      </c>
      <c r="L11" s="226">
        <v>15</v>
      </c>
      <c r="M11" s="23" t="s">
        <v>121</v>
      </c>
      <c r="N11" s="23"/>
    </row>
    <row r="12" spans="1:16" s="22" customFormat="1" ht="30.95" customHeight="1">
      <c r="A12" s="23"/>
      <c r="B12" s="22" t="s">
        <v>122</v>
      </c>
      <c r="C12" s="23"/>
      <c r="D12" s="37"/>
      <c r="E12" s="121">
        <v>125</v>
      </c>
      <c r="F12" s="224">
        <v>125</v>
      </c>
      <c r="G12" s="224" t="s">
        <v>187</v>
      </c>
      <c r="H12" s="225" t="s">
        <v>187</v>
      </c>
      <c r="I12" s="225" t="s">
        <v>187</v>
      </c>
      <c r="J12" s="225">
        <v>28</v>
      </c>
      <c r="K12" s="226">
        <v>91</v>
      </c>
      <c r="L12" s="226">
        <v>6</v>
      </c>
      <c r="M12" s="23" t="s">
        <v>123</v>
      </c>
      <c r="N12" s="23"/>
    </row>
    <row r="13" spans="1:16" s="22" customFormat="1" ht="30.95" customHeight="1">
      <c r="A13" s="23"/>
      <c r="B13" s="22" t="s">
        <v>124</v>
      </c>
      <c r="C13" s="23"/>
      <c r="D13" s="37"/>
      <c r="E13" s="121">
        <v>315</v>
      </c>
      <c r="F13" s="227">
        <v>299</v>
      </c>
      <c r="G13" s="224">
        <v>16</v>
      </c>
      <c r="H13" s="225" t="s">
        <v>187</v>
      </c>
      <c r="I13" s="225" t="s">
        <v>187</v>
      </c>
      <c r="J13" s="225">
        <v>76</v>
      </c>
      <c r="K13" s="226">
        <v>150</v>
      </c>
      <c r="L13" s="226">
        <v>89</v>
      </c>
      <c r="M13" s="23" t="s">
        <v>125</v>
      </c>
      <c r="N13" s="23"/>
    </row>
    <row r="14" spans="1:16" s="22" customFormat="1" ht="30.95" customHeight="1">
      <c r="A14" s="23"/>
      <c r="B14" s="22" t="s">
        <v>126</v>
      </c>
      <c r="C14" s="23"/>
      <c r="D14" s="37"/>
      <c r="E14" s="121">
        <v>523</v>
      </c>
      <c r="F14" s="227">
        <v>523</v>
      </c>
      <c r="G14" s="224" t="s">
        <v>187</v>
      </c>
      <c r="H14" s="225" t="s">
        <v>187</v>
      </c>
      <c r="I14" s="225" t="s">
        <v>187</v>
      </c>
      <c r="J14" s="225">
        <v>97</v>
      </c>
      <c r="K14" s="226">
        <v>314</v>
      </c>
      <c r="L14" s="226">
        <v>112</v>
      </c>
      <c r="M14" s="23" t="s">
        <v>127</v>
      </c>
      <c r="N14" s="23"/>
    </row>
    <row r="15" spans="1:16" s="22" customFormat="1" ht="30.95" customHeight="1">
      <c r="A15" s="23"/>
      <c r="B15" s="22" t="s">
        <v>128</v>
      </c>
      <c r="C15" s="23"/>
      <c r="D15" s="37"/>
      <c r="E15" s="121">
        <v>322</v>
      </c>
      <c r="F15" s="227">
        <v>322</v>
      </c>
      <c r="G15" s="224" t="s">
        <v>187</v>
      </c>
      <c r="H15" s="225" t="s">
        <v>187</v>
      </c>
      <c r="I15" s="225" t="s">
        <v>187</v>
      </c>
      <c r="J15" s="225">
        <v>64</v>
      </c>
      <c r="K15" s="226">
        <v>200</v>
      </c>
      <c r="L15" s="226">
        <v>58</v>
      </c>
      <c r="M15" s="23" t="s">
        <v>129</v>
      </c>
      <c r="N15" s="23"/>
    </row>
    <row r="16" spans="1:16" s="22" customFormat="1" ht="30.95" customHeight="1">
      <c r="A16" s="23"/>
      <c r="B16" s="22" t="s">
        <v>130</v>
      </c>
      <c r="C16" s="23"/>
      <c r="D16" s="37"/>
      <c r="E16" s="121">
        <v>295</v>
      </c>
      <c r="F16" s="224">
        <v>273</v>
      </c>
      <c r="G16" s="224">
        <v>22</v>
      </c>
      <c r="H16" s="225" t="s">
        <v>187</v>
      </c>
      <c r="I16" s="225" t="s">
        <v>187</v>
      </c>
      <c r="J16" s="225">
        <v>61</v>
      </c>
      <c r="K16" s="226">
        <v>201</v>
      </c>
      <c r="L16" s="226">
        <v>33</v>
      </c>
      <c r="M16" s="23" t="s">
        <v>131</v>
      </c>
      <c r="N16" s="23"/>
    </row>
    <row r="17" spans="1:14" s="22" customFormat="1" ht="30.95" customHeight="1">
      <c r="A17" s="25"/>
      <c r="B17" s="25" t="s">
        <v>132</v>
      </c>
      <c r="C17" s="25"/>
      <c r="D17" s="66"/>
      <c r="E17" s="122">
        <v>249</v>
      </c>
      <c r="F17" s="228">
        <v>249</v>
      </c>
      <c r="G17" s="229" t="s">
        <v>187</v>
      </c>
      <c r="H17" s="67" t="s">
        <v>187</v>
      </c>
      <c r="I17" s="67" t="s">
        <v>187</v>
      </c>
      <c r="J17" s="67">
        <v>48</v>
      </c>
      <c r="K17" s="308">
        <v>156</v>
      </c>
      <c r="L17" s="230">
        <v>45</v>
      </c>
      <c r="M17" s="25" t="s">
        <v>133</v>
      </c>
      <c r="N17" s="23"/>
    </row>
    <row r="18" spans="1:14" s="22" customFormat="1" ht="6" customHeight="1">
      <c r="A18" s="23"/>
      <c r="B18" s="23"/>
      <c r="C18" s="23"/>
      <c r="D18" s="23"/>
      <c r="E18" s="211"/>
      <c r="F18" s="101"/>
      <c r="G18" s="101"/>
      <c r="H18" s="212"/>
      <c r="I18" s="212"/>
      <c r="J18" s="210"/>
      <c r="K18" s="211"/>
      <c r="L18" s="211"/>
      <c r="M18" s="23"/>
      <c r="N18" s="23"/>
    </row>
    <row r="19" spans="1:14" s="36" customFormat="1" ht="18.95" customHeight="1">
      <c r="A19" s="314" t="s">
        <v>161</v>
      </c>
      <c r="B19" s="314"/>
      <c r="C19" s="314"/>
      <c r="D19" s="314"/>
      <c r="E19" s="314"/>
      <c r="F19" s="314"/>
      <c r="G19" s="314"/>
      <c r="H19" s="314"/>
    </row>
    <row r="20" spans="1:14" s="36" customFormat="1" ht="18.95" customHeight="1">
      <c r="A20" s="314" t="s">
        <v>160</v>
      </c>
      <c r="B20" s="314"/>
      <c r="C20" s="314"/>
      <c r="D20" s="314"/>
      <c r="E20" s="314"/>
      <c r="F20" s="314"/>
      <c r="G20" s="314"/>
      <c r="H20" s="314"/>
    </row>
    <row r="21" spans="1:14" s="36" customFormat="1" ht="18.95" customHeight="1">
      <c r="A21" s="314"/>
      <c r="B21" s="314"/>
      <c r="C21" s="314"/>
      <c r="D21" s="314"/>
      <c r="E21" s="314"/>
      <c r="F21" s="314"/>
      <c r="J21" s="19"/>
      <c r="K21" s="19"/>
      <c r="L21" s="19"/>
    </row>
  </sheetData>
  <mergeCells count="10">
    <mergeCell ref="A1:J1"/>
    <mergeCell ref="M3:M8"/>
    <mergeCell ref="J3:L3"/>
    <mergeCell ref="A2:M2"/>
    <mergeCell ref="A21:F21"/>
    <mergeCell ref="A3:D8"/>
    <mergeCell ref="A9:D9"/>
    <mergeCell ref="F3:I3"/>
    <mergeCell ref="A19:H19"/>
    <mergeCell ref="A20:H20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V23"/>
  <sheetViews>
    <sheetView showGridLines="0" topLeftCell="A10" workbookViewId="0">
      <selection activeCell="H12" sqref="H12"/>
    </sheetView>
  </sheetViews>
  <sheetFormatPr defaultRowHeight="21"/>
  <cols>
    <col min="1" max="1" width="1.7109375" style="19" customWidth="1"/>
    <col min="2" max="2" width="5.85546875" style="19" customWidth="1"/>
    <col min="3" max="3" width="4" style="19" customWidth="1"/>
    <col min="4" max="4" width="6.28515625" style="19" customWidth="1"/>
    <col min="5" max="7" width="7.7109375" style="19" customWidth="1"/>
    <col min="8" max="10" width="8" style="19" customWidth="1"/>
    <col min="11" max="13" width="6.7109375" style="19" customWidth="1"/>
    <col min="14" max="16" width="7.85546875" style="19" customWidth="1"/>
    <col min="17" max="19" width="5.85546875" style="19" customWidth="1"/>
    <col min="20" max="20" width="0.85546875" style="19" customWidth="1"/>
    <col min="21" max="21" width="18.140625" style="19" customWidth="1"/>
    <col min="22" max="22" width="8.140625" style="19" customWidth="1"/>
    <col min="23" max="16384" width="9.140625" style="19"/>
  </cols>
  <sheetData>
    <row r="1" spans="1:22" s="17" customFormat="1" ht="21.75" customHeight="1">
      <c r="A1" s="324" t="s">
        <v>180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</row>
    <row r="2" spans="1:22" s="18" customFormat="1" ht="21.75" customHeight="1">
      <c r="A2" s="325" t="s">
        <v>181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</row>
    <row r="3" spans="1:22" s="108" customFormat="1" ht="18" customHeight="1">
      <c r="A3" s="356" t="s">
        <v>8</v>
      </c>
      <c r="B3" s="356"/>
      <c r="C3" s="356"/>
      <c r="D3" s="359"/>
      <c r="E3" s="171"/>
      <c r="F3" s="170"/>
      <c r="G3" s="172"/>
      <c r="H3" s="362" t="s">
        <v>0</v>
      </c>
      <c r="I3" s="363"/>
      <c r="J3" s="363"/>
      <c r="K3" s="363"/>
      <c r="L3" s="363"/>
      <c r="M3" s="363"/>
      <c r="N3" s="364"/>
      <c r="O3" s="364"/>
      <c r="P3" s="364"/>
      <c r="Q3" s="363"/>
      <c r="R3" s="363"/>
      <c r="S3" s="365"/>
      <c r="T3" s="356" t="s">
        <v>86</v>
      </c>
      <c r="U3" s="356"/>
    </row>
    <row r="4" spans="1:22" s="108" customFormat="1" ht="18" customHeight="1">
      <c r="A4" s="357"/>
      <c r="B4" s="357"/>
      <c r="C4" s="357"/>
      <c r="D4" s="360"/>
      <c r="E4" s="147"/>
      <c r="F4" s="144"/>
      <c r="G4" s="146" t="s">
        <v>49</v>
      </c>
      <c r="H4" s="147"/>
      <c r="I4" s="144"/>
      <c r="J4" s="146"/>
      <c r="K4" s="366" t="s">
        <v>3</v>
      </c>
      <c r="L4" s="364"/>
      <c r="M4" s="364"/>
      <c r="N4" s="171"/>
      <c r="O4" s="170"/>
      <c r="P4" s="172"/>
      <c r="Q4" s="144"/>
      <c r="R4" s="144"/>
      <c r="S4" s="146"/>
      <c r="T4" s="357"/>
      <c r="U4" s="357"/>
    </row>
    <row r="5" spans="1:22" s="108" customFormat="1" ht="18" customHeight="1">
      <c r="A5" s="357"/>
      <c r="B5" s="357"/>
      <c r="C5" s="357"/>
      <c r="D5" s="360"/>
      <c r="E5" s="350" t="s">
        <v>9</v>
      </c>
      <c r="F5" s="351"/>
      <c r="G5" s="352"/>
      <c r="H5" s="350" t="s">
        <v>1</v>
      </c>
      <c r="I5" s="351"/>
      <c r="J5" s="352"/>
      <c r="K5" s="350" t="s">
        <v>4</v>
      </c>
      <c r="L5" s="351"/>
      <c r="M5" s="351"/>
      <c r="N5" s="147"/>
      <c r="O5" s="144"/>
      <c r="P5" s="146"/>
      <c r="Q5" s="351"/>
      <c r="R5" s="351"/>
      <c r="S5" s="352"/>
      <c r="T5" s="357"/>
      <c r="U5" s="357"/>
    </row>
    <row r="6" spans="1:22" s="108" customFormat="1" ht="18" customHeight="1">
      <c r="A6" s="357"/>
      <c r="B6" s="357"/>
      <c r="C6" s="357"/>
      <c r="D6" s="360"/>
      <c r="E6" s="350" t="s">
        <v>10</v>
      </c>
      <c r="F6" s="351"/>
      <c r="G6" s="352"/>
      <c r="H6" s="350" t="s">
        <v>2</v>
      </c>
      <c r="I6" s="351"/>
      <c r="J6" s="352"/>
      <c r="K6" s="350" t="s">
        <v>5</v>
      </c>
      <c r="L6" s="351"/>
      <c r="M6" s="351"/>
      <c r="N6" s="350" t="s">
        <v>117</v>
      </c>
      <c r="O6" s="351"/>
      <c r="P6" s="352"/>
      <c r="Q6" s="351" t="s">
        <v>168</v>
      </c>
      <c r="R6" s="351"/>
      <c r="S6" s="352"/>
      <c r="T6" s="357"/>
      <c r="U6" s="357"/>
    </row>
    <row r="7" spans="1:22" s="108" customFormat="1" ht="18" customHeight="1">
      <c r="A7" s="357"/>
      <c r="B7" s="357"/>
      <c r="C7" s="357"/>
      <c r="D7" s="360"/>
      <c r="E7" s="147"/>
      <c r="F7" s="144"/>
      <c r="G7" s="146"/>
      <c r="H7" s="350" t="s">
        <v>6</v>
      </c>
      <c r="I7" s="351"/>
      <c r="J7" s="352"/>
      <c r="K7" s="350" t="s">
        <v>12</v>
      </c>
      <c r="L7" s="351"/>
      <c r="M7" s="351"/>
      <c r="N7" s="350" t="s">
        <v>115</v>
      </c>
      <c r="O7" s="351"/>
      <c r="P7" s="352"/>
      <c r="Q7" s="351" t="s">
        <v>11</v>
      </c>
      <c r="R7" s="351"/>
      <c r="S7" s="352"/>
      <c r="T7" s="357"/>
      <c r="U7" s="357"/>
    </row>
    <row r="8" spans="1:22" s="108" customFormat="1" ht="18" customHeight="1">
      <c r="A8" s="357"/>
      <c r="B8" s="357"/>
      <c r="C8" s="357"/>
      <c r="D8" s="360"/>
      <c r="E8" s="148"/>
      <c r="F8" s="150"/>
      <c r="G8" s="149"/>
      <c r="H8" s="353" t="s">
        <v>7</v>
      </c>
      <c r="I8" s="354"/>
      <c r="J8" s="355"/>
      <c r="K8" s="353" t="s">
        <v>7</v>
      </c>
      <c r="L8" s="354"/>
      <c r="M8" s="354"/>
      <c r="N8" s="353" t="s">
        <v>116</v>
      </c>
      <c r="O8" s="354"/>
      <c r="P8" s="355"/>
      <c r="Q8" s="150"/>
      <c r="R8" s="150"/>
      <c r="S8" s="149"/>
      <c r="T8" s="357"/>
      <c r="U8" s="357"/>
    </row>
    <row r="9" spans="1:22" s="108" customFormat="1" ht="18" customHeight="1">
      <c r="A9" s="357"/>
      <c r="B9" s="357"/>
      <c r="C9" s="357"/>
      <c r="D9" s="360"/>
      <c r="E9" s="151" t="s">
        <v>9</v>
      </c>
      <c r="F9" s="151" t="s">
        <v>34</v>
      </c>
      <c r="G9" s="151" t="s">
        <v>35</v>
      </c>
      <c r="H9" s="151" t="s">
        <v>9</v>
      </c>
      <c r="I9" s="151" t="s">
        <v>34</v>
      </c>
      <c r="J9" s="145" t="s">
        <v>35</v>
      </c>
      <c r="K9" s="151" t="s">
        <v>9</v>
      </c>
      <c r="L9" s="151" t="s">
        <v>34</v>
      </c>
      <c r="M9" s="151" t="s">
        <v>35</v>
      </c>
      <c r="N9" s="152" t="s">
        <v>9</v>
      </c>
      <c r="O9" s="152" t="s">
        <v>34</v>
      </c>
      <c r="P9" s="152" t="s">
        <v>35</v>
      </c>
      <c r="Q9" s="151" t="s">
        <v>9</v>
      </c>
      <c r="R9" s="151" t="s">
        <v>34</v>
      </c>
      <c r="S9" s="145" t="s">
        <v>35</v>
      </c>
      <c r="T9" s="357"/>
      <c r="U9" s="357"/>
    </row>
    <row r="10" spans="1:22" s="108" customFormat="1" ht="18" customHeight="1">
      <c r="A10" s="358"/>
      <c r="B10" s="358"/>
      <c r="C10" s="358"/>
      <c r="D10" s="361"/>
      <c r="E10" s="153" t="s">
        <v>10</v>
      </c>
      <c r="F10" s="153" t="s">
        <v>36</v>
      </c>
      <c r="G10" s="153" t="s">
        <v>37</v>
      </c>
      <c r="H10" s="153" t="s">
        <v>10</v>
      </c>
      <c r="I10" s="153" t="s">
        <v>36</v>
      </c>
      <c r="J10" s="153" t="s">
        <v>37</v>
      </c>
      <c r="K10" s="153" t="s">
        <v>10</v>
      </c>
      <c r="L10" s="153" t="s">
        <v>36</v>
      </c>
      <c r="M10" s="153" t="s">
        <v>37</v>
      </c>
      <c r="N10" s="153" t="s">
        <v>10</v>
      </c>
      <c r="O10" s="153" t="s">
        <v>36</v>
      </c>
      <c r="P10" s="153" t="s">
        <v>37</v>
      </c>
      <c r="Q10" s="153" t="s">
        <v>10</v>
      </c>
      <c r="R10" s="153" t="s">
        <v>36</v>
      </c>
      <c r="S10" s="153" t="s">
        <v>37</v>
      </c>
      <c r="T10" s="358"/>
      <c r="U10" s="358"/>
    </row>
    <row r="11" spans="1:22" s="20" customFormat="1" ht="30" customHeight="1">
      <c r="A11" s="341" t="s">
        <v>81</v>
      </c>
      <c r="B11" s="341"/>
      <c r="C11" s="341"/>
      <c r="D11" s="342"/>
      <c r="E11" s="116">
        <f t="shared" ref="E11:J11" si="0">SUM(E12+E13+E14+E15+E16+E17+E18+E19)</f>
        <v>3154</v>
      </c>
      <c r="F11" s="116">
        <f t="shared" si="0"/>
        <v>904</v>
      </c>
      <c r="G11" s="116">
        <f t="shared" si="0"/>
        <v>2250</v>
      </c>
      <c r="H11" s="116">
        <f t="shared" si="0"/>
        <v>2481</v>
      </c>
      <c r="I11" s="116">
        <f t="shared" si="0"/>
        <v>771</v>
      </c>
      <c r="J11" s="116">
        <f t="shared" si="0"/>
        <v>1710</v>
      </c>
      <c r="K11" s="117">
        <v>673</v>
      </c>
      <c r="L11" s="117">
        <v>133</v>
      </c>
      <c r="M11" s="117">
        <v>540</v>
      </c>
      <c r="N11" s="38" t="s">
        <v>187</v>
      </c>
      <c r="O11" s="38" t="s">
        <v>187</v>
      </c>
      <c r="P11" s="38" t="s">
        <v>187</v>
      </c>
      <c r="Q11" s="38" t="s">
        <v>187</v>
      </c>
      <c r="R11" s="38" t="s">
        <v>187</v>
      </c>
      <c r="S11" s="38" t="s">
        <v>187</v>
      </c>
      <c r="T11" s="21"/>
      <c r="U11" s="13" t="s">
        <v>10</v>
      </c>
    </row>
    <row r="12" spans="1:22" s="22" customFormat="1" ht="30" customHeight="1">
      <c r="A12" s="28"/>
      <c r="B12" s="22" t="s">
        <v>118</v>
      </c>
      <c r="C12" s="28"/>
      <c r="D12" s="15"/>
      <c r="E12" s="121">
        <v>972</v>
      </c>
      <c r="F12" s="109">
        <v>215</v>
      </c>
      <c r="G12" s="109">
        <v>757</v>
      </c>
      <c r="H12" s="109">
        <v>374</v>
      </c>
      <c r="I12" s="109">
        <v>100</v>
      </c>
      <c r="J12" s="109">
        <v>274</v>
      </c>
      <c r="K12" s="109">
        <v>598</v>
      </c>
      <c r="L12" s="109">
        <v>115</v>
      </c>
      <c r="M12" s="109">
        <v>483</v>
      </c>
      <c r="N12" s="237" t="s">
        <v>187</v>
      </c>
      <c r="O12" s="237" t="s">
        <v>187</v>
      </c>
      <c r="P12" s="237" t="s">
        <v>187</v>
      </c>
      <c r="Q12" s="237" t="s">
        <v>187</v>
      </c>
      <c r="R12" s="237" t="s">
        <v>187</v>
      </c>
      <c r="S12" s="237" t="s">
        <v>187</v>
      </c>
      <c r="T12" s="47"/>
      <c r="U12" s="23" t="s">
        <v>119</v>
      </c>
      <c r="V12" s="23"/>
    </row>
    <row r="13" spans="1:22" s="22" customFormat="1" ht="30" customHeight="1">
      <c r="A13" s="28"/>
      <c r="B13" s="22" t="s">
        <v>120</v>
      </c>
      <c r="C13" s="28"/>
      <c r="D13" s="15"/>
      <c r="E13" s="121">
        <v>197</v>
      </c>
      <c r="F13" s="109">
        <v>54</v>
      </c>
      <c r="G13" s="109">
        <v>143</v>
      </c>
      <c r="H13" s="109">
        <v>178</v>
      </c>
      <c r="I13" s="109">
        <v>50</v>
      </c>
      <c r="J13" s="109">
        <v>128</v>
      </c>
      <c r="K13" s="109">
        <v>19</v>
      </c>
      <c r="L13" s="109">
        <v>4</v>
      </c>
      <c r="M13" s="109">
        <v>15</v>
      </c>
      <c r="N13" s="237" t="s">
        <v>187</v>
      </c>
      <c r="O13" s="237" t="s">
        <v>187</v>
      </c>
      <c r="P13" s="237" t="s">
        <v>187</v>
      </c>
      <c r="Q13" s="237" t="s">
        <v>187</v>
      </c>
      <c r="R13" s="237" t="s">
        <v>187</v>
      </c>
      <c r="S13" s="237" t="s">
        <v>187</v>
      </c>
      <c r="T13" s="47"/>
      <c r="U13" s="23" t="s">
        <v>121</v>
      </c>
      <c r="V13" s="23"/>
    </row>
    <row r="14" spans="1:22" s="22" customFormat="1" ht="30" customHeight="1">
      <c r="A14" s="23"/>
      <c r="B14" s="22" t="s">
        <v>122</v>
      </c>
      <c r="C14" s="23"/>
      <c r="D14" s="37"/>
      <c r="E14" s="109">
        <v>113</v>
      </c>
      <c r="F14" s="109">
        <v>36</v>
      </c>
      <c r="G14" s="109">
        <v>77</v>
      </c>
      <c r="H14" s="109">
        <v>113</v>
      </c>
      <c r="I14" s="109">
        <v>36</v>
      </c>
      <c r="J14" s="109">
        <v>77</v>
      </c>
      <c r="K14" s="109" t="s">
        <v>187</v>
      </c>
      <c r="L14" s="109" t="s">
        <v>187</v>
      </c>
      <c r="M14" s="109" t="s">
        <v>187</v>
      </c>
      <c r="N14" s="237" t="s">
        <v>187</v>
      </c>
      <c r="O14" s="237" t="s">
        <v>187</v>
      </c>
      <c r="P14" s="237" t="s">
        <v>187</v>
      </c>
      <c r="Q14" s="237" t="s">
        <v>187</v>
      </c>
      <c r="R14" s="237" t="s">
        <v>187</v>
      </c>
      <c r="S14" s="237" t="s">
        <v>187</v>
      </c>
      <c r="T14" s="47"/>
      <c r="U14" s="23" t="s">
        <v>123</v>
      </c>
      <c r="V14" s="23"/>
    </row>
    <row r="15" spans="1:22" s="22" customFormat="1" ht="30" customHeight="1">
      <c r="A15" s="23"/>
      <c r="B15" s="22" t="s">
        <v>124</v>
      </c>
      <c r="C15" s="23"/>
      <c r="D15" s="37"/>
      <c r="E15" s="121">
        <v>365</v>
      </c>
      <c r="F15" s="109">
        <v>120</v>
      </c>
      <c r="G15" s="109">
        <v>245</v>
      </c>
      <c r="H15" s="109">
        <v>338</v>
      </c>
      <c r="I15" s="109">
        <v>117</v>
      </c>
      <c r="J15" s="109">
        <v>221</v>
      </c>
      <c r="K15" s="109">
        <v>27</v>
      </c>
      <c r="L15" s="109">
        <v>3</v>
      </c>
      <c r="M15" s="109">
        <v>24</v>
      </c>
      <c r="N15" s="38" t="s">
        <v>187</v>
      </c>
      <c r="O15" s="38" t="s">
        <v>187</v>
      </c>
      <c r="P15" s="38" t="s">
        <v>187</v>
      </c>
      <c r="Q15" s="38" t="s">
        <v>187</v>
      </c>
      <c r="R15" s="38" t="s">
        <v>187</v>
      </c>
      <c r="S15" s="38" t="s">
        <v>187</v>
      </c>
      <c r="T15" s="47"/>
      <c r="U15" s="23" t="s">
        <v>125</v>
      </c>
      <c r="V15" s="23"/>
    </row>
    <row r="16" spans="1:22" s="22" customFormat="1" ht="30" customHeight="1">
      <c r="A16" s="23"/>
      <c r="B16" s="22" t="s">
        <v>126</v>
      </c>
      <c r="C16" s="23"/>
      <c r="D16" s="37"/>
      <c r="E16" s="109">
        <v>602</v>
      </c>
      <c r="F16" s="109">
        <v>186</v>
      </c>
      <c r="G16" s="109">
        <v>416</v>
      </c>
      <c r="H16" s="109">
        <v>602</v>
      </c>
      <c r="I16" s="109">
        <v>186</v>
      </c>
      <c r="J16" s="109">
        <v>416</v>
      </c>
      <c r="K16" s="109" t="s">
        <v>187</v>
      </c>
      <c r="L16" s="109" t="s">
        <v>187</v>
      </c>
      <c r="M16" s="109" t="s">
        <v>187</v>
      </c>
      <c r="N16" s="38" t="s">
        <v>187</v>
      </c>
      <c r="O16" s="38" t="s">
        <v>187</v>
      </c>
      <c r="P16" s="38" t="s">
        <v>187</v>
      </c>
      <c r="Q16" s="38" t="s">
        <v>187</v>
      </c>
      <c r="R16" s="38" t="s">
        <v>187</v>
      </c>
      <c r="S16" s="38" t="s">
        <v>187</v>
      </c>
      <c r="T16" s="47"/>
      <c r="U16" s="23" t="s">
        <v>127</v>
      </c>
      <c r="V16" s="23"/>
    </row>
    <row r="17" spans="1:22" s="22" customFormat="1" ht="30" customHeight="1">
      <c r="A17" s="23"/>
      <c r="B17" s="22" t="s">
        <v>128</v>
      </c>
      <c r="C17" s="23"/>
      <c r="D17" s="37"/>
      <c r="E17" s="109">
        <v>361</v>
      </c>
      <c r="F17" s="109">
        <v>124</v>
      </c>
      <c r="G17" s="109">
        <v>237</v>
      </c>
      <c r="H17" s="109">
        <v>361</v>
      </c>
      <c r="I17" s="109">
        <v>124</v>
      </c>
      <c r="J17" s="109">
        <v>237</v>
      </c>
      <c r="K17" s="109" t="s">
        <v>187</v>
      </c>
      <c r="L17" s="109" t="s">
        <v>187</v>
      </c>
      <c r="M17" s="109" t="s">
        <v>187</v>
      </c>
      <c r="N17" s="38" t="s">
        <v>187</v>
      </c>
      <c r="O17" s="38" t="s">
        <v>187</v>
      </c>
      <c r="P17" s="38" t="s">
        <v>187</v>
      </c>
      <c r="Q17" s="38" t="s">
        <v>187</v>
      </c>
      <c r="R17" s="38" t="s">
        <v>187</v>
      </c>
      <c r="S17" s="38" t="s">
        <v>187</v>
      </c>
      <c r="T17" s="47"/>
      <c r="U17" s="23" t="s">
        <v>129</v>
      </c>
      <c r="V17" s="23"/>
    </row>
    <row r="18" spans="1:22" s="22" customFormat="1" ht="30" customHeight="1">
      <c r="A18" s="23"/>
      <c r="B18" s="22" t="s">
        <v>130</v>
      </c>
      <c r="C18" s="23"/>
      <c r="D18" s="37"/>
      <c r="E18" s="121">
        <v>323</v>
      </c>
      <c r="F18" s="109">
        <v>97</v>
      </c>
      <c r="G18" s="109">
        <v>226</v>
      </c>
      <c r="H18" s="109">
        <v>294</v>
      </c>
      <c r="I18" s="109">
        <v>86</v>
      </c>
      <c r="J18" s="109">
        <v>208</v>
      </c>
      <c r="K18" s="109">
        <v>29</v>
      </c>
      <c r="L18" s="109">
        <v>11</v>
      </c>
      <c r="M18" s="109">
        <v>18</v>
      </c>
      <c r="N18" s="237" t="s">
        <v>187</v>
      </c>
      <c r="O18" s="237" t="s">
        <v>187</v>
      </c>
      <c r="P18" s="237" t="s">
        <v>187</v>
      </c>
      <c r="Q18" s="237" t="s">
        <v>187</v>
      </c>
      <c r="R18" s="237" t="s">
        <v>187</v>
      </c>
      <c r="S18" s="237" t="s">
        <v>187</v>
      </c>
      <c r="T18" s="47"/>
      <c r="U18" s="23" t="s">
        <v>131</v>
      </c>
      <c r="V18" s="23"/>
    </row>
    <row r="19" spans="1:22" s="22" customFormat="1" ht="30" customHeight="1">
      <c r="A19" s="25"/>
      <c r="B19" s="25" t="s">
        <v>132</v>
      </c>
      <c r="C19" s="25"/>
      <c r="D19" s="66"/>
      <c r="E19" s="110">
        <v>221</v>
      </c>
      <c r="F19" s="110">
        <v>72</v>
      </c>
      <c r="G19" s="110">
        <v>149</v>
      </c>
      <c r="H19" s="110">
        <v>221</v>
      </c>
      <c r="I19" s="110">
        <v>72</v>
      </c>
      <c r="J19" s="110">
        <v>149</v>
      </c>
      <c r="K19" s="110" t="s">
        <v>187</v>
      </c>
      <c r="L19" s="110" t="s">
        <v>187</v>
      </c>
      <c r="M19" s="110" t="s">
        <v>187</v>
      </c>
      <c r="N19" s="250" t="s">
        <v>187</v>
      </c>
      <c r="O19" s="250" t="s">
        <v>187</v>
      </c>
      <c r="P19" s="250" t="s">
        <v>187</v>
      </c>
      <c r="Q19" s="250" t="s">
        <v>187</v>
      </c>
      <c r="R19" s="250" t="s">
        <v>187</v>
      </c>
      <c r="S19" s="250" t="s">
        <v>187</v>
      </c>
      <c r="T19" s="24"/>
      <c r="U19" s="25" t="s">
        <v>133</v>
      </c>
      <c r="V19" s="23"/>
    </row>
    <row r="20" spans="1:22" s="22" customFormat="1" ht="6" customHeight="1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9"/>
      <c r="M20" s="19"/>
    </row>
    <row r="21" spans="1:22" s="36" customFormat="1" ht="18.95" customHeight="1">
      <c r="A21" s="314" t="s">
        <v>161</v>
      </c>
      <c r="B21" s="314"/>
      <c r="C21" s="314"/>
      <c r="D21" s="314"/>
      <c r="E21" s="314"/>
      <c r="F21" s="314"/>
      <c r="G21" s="314"/>
      <c r="H21" s="314"/>
    </row>
    <row r="22" spans="1:22" s="36" customFormat="1" ht="18.95" customHeight="1">
      <c r="A22" s="314" t="s">
        <v>160</v>
      </c>
      <c r="B22" s="314"/>
      <c r="C22" s="314"/>
      <c r="D22" s="314"/>
      <c r="E22" s="314"/>
      <c r="F22" s="314"/>
      <c r="G22" s="314"/>
      <c r="H22" s="314"/>
    </row>
    <row r="23" spans="1:22" s="36" customFormat="1" ht="18.95" customHeight="1">
      <c r="A23" s="314"/>
      <c r="B23" s="314"/>
      <c r="C23" s="314"/>
      <c r="D23" s="314"/>
      <c r="E23" s="314"/>
      <c r="F23" s="314"/>
      <c r="G23" s="314"/>
      <c r="H23" s="314"/>
      <c r="I23" s="314"/>
    </row>
  </sheetData>
  <mergeCells count="26">
    <mergeCell ref="T3:U10"/>
    <mergeCell ref="A11:D11"/>
    <mergeCell ref="A3:D10"/>
    <mergeCell ref="H3:S3"/>
    <mergeCell ref="K4:M4"/>
    <mergeCell ref="K5:M5"/>
    <mergeCell ref="K6:M6"/>
    <mergeCell ref="N8:P8"/>
    <mergeCell ref="Q5:S5"/>
    <mergeCell ref="E5:G5"/>
    <mergeCell ref="H6:J6"/>
    <mergeCell ref="Q7:S7"/>
    <mergeCell ref="Q6:S6"/>
    <mergeCell ref="N7:P7"/>
    <mergeCell ref="K7:M7"/>
    <mergeCell ref="H7:J7"/>
    <mergeCell ref="A23:I23"/>
    <mergeCell ref="A1:L1"/>
    <mergeCell ref="A2:O2"/>
    <mergeCell ref="E6:G6"/>
    <mergeCell ref="N6:P6"/>
    <mergeCell ref="H8:J8"/>
    <mergeCell ref="H5:J5"/>
    <mergeCell ref="K8:M8"/>
    <mergeCell ref="A21:H21"/>
    <mergeCell ref="A22:H22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T21"/>
  <sheetViews>
    <sheetView showGridLines="0" topLeftCell="A4" workbookViewId="0">
      <selection activeCell="O23" sqref="O23"/>
    </sheetView>
  </sheetViews>
  <sheetFormatPr defaultRowHeight="21"/>
  <cols>
    <col min="1" max="1" width="1.7109375" style="19" customWidth="1"/>
    <col min="2" max="2" width="5.7109375" style="19" customWidth="1"/>
    <col min="3" max="3" width="3.140625" style="19" customWidth="1"/>
    <col min="4" max="4" width="7.42578125" style="19" customWidth="1"/>
    <col min="5" max="5" width="7.85546875" style="19" customWidth="1"/>
    <col min="6" max="7" width="7.42578125" style="19" customWidth="1"/>
    <col min="8" max="10" width="6.85546875" style="19" customWidth="1"/>
    <col min="11" max="13" width="7.7109375" style="19" customWidth="1"/>
    <col min="14" max="16" width="7.140625" style="19" customWidth="1"/>
    <col min="17" max="19" width="6.5703125" style="19" customWidth="1"/>
    <col min="20" max="20" width="19.7109375" style="19" customWidth="1"/>
    <col min="21" max="16384" width="9.140625" style="19"/>
  </cols>
  <sheetData>
    <row r="1" spans="1:20" s="17" customFormat="1" ht="21.95" customHeight="1">
      <c r="A1" s="324" t="s">
        <v>182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20" s="20" customFormat="1" ht="21.95" customHeight="1">
      <c r="A2" s="324" t="s">
        <v>183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</row>
    <row r="3" spans="1:20" s="17" customFormat="1" ht="23.1" customHeight="1">
      <c r="A3" s="369" t="s">
        <v>8</v>
      </c>
      <c r="B3" s="369"/>
      <c r="C3" s="369"/>
      <c r="D3" s="370"/>
      <c r="E3" s="111"/>
      <c r="F3" s="112"/>
      <c r="G3" s="113"/>
      <c r="H3" s="346" t="s">
        <v>38</v>
      </c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8"/>
      <c r="T3" s="112"/>
    </row>
    <row r="4" spans="1:20" s="17" customFormat="1" ht="23.1" customHeight="1">
      <c r="A4" s="371"/>
      <c r="B4" s="371"/>
      <c r="C4" s="371"/>
      <c r="D4" s="372"/>
      <c r="E4" s="378" t="s">
        <v>9</v>
      </c>
      <c r="F4" s="367"/>
      <c r="G4" s="368"/>
      <c r="H4" s="379" t="s">
        <v>40</v>
      </c>
      <c r="I4" s="380"/>
      <c r="J4" s="381"/>
      <c r="K4" s="379" t="s">
        <v>41</v>
      </c>
      <c r="L4" s="380"/>
      <c r="M4" s="381"/>
      <c r="N4" s="379" t="s">
        <v>42</v>
      </c>
      <c r="O4" s="380"/>
      <c r="P4" s="381"/>
      <c r="Q4" s="367" t="s">
        <v>43</v>
      </c>
      <c r="R4" s="367"/>
      <c r="S4" s="368"/>
      <c r="T4" s="114"/>
    </row>
    <row r="5" spans="1:20" s="17" customFormat="1" ht="23.1" customHeight="1">
      <c r="A5" s="371"/>
      <c r="B5" s="371"/>
      <c r="C5" s="371"/>
      <c r="D5" s="372"/>
      <c r="E5" s="375" t="s">
        <v>10</v>
      </c>
      <c r="F5" s="376"/>
      <c r="G5" s="377"/>
      <c r="H5" s="375" t="s">
        <v>164</v>
      </c>
      <c r="I5" s="376"/>
      <c r="J5" s="377"/>
      <c r="K5" s="375" t="s">
        <v>165</v>
      </c>
      <c r="L5" s="376"/>
      <c r="M5" s="377"/>
      <c r="N5" s="375" t="s">
        <v>50</v>
      </c>
      <c r="O5" s="376"/>
      <c r="P5" s="377"/>
      <c r="Q5" s="376" t="s">
        <v>44</v>
      </c>
      <c r="R5" s="376"/>
      <c r="S5" s="377"/>
      <c r="T5" s="32" t="s">
        <v>86</v>
      </c>
    </row>
    <row r="6" spans="1:20" s="17" customFormat="1" ht="23.1" customHeight="1">
      <c r="A6" s="371"/>
      <c r="B6" s="371"/>
      <c r="C6" s="371"/>
      <c r="D6" s="372"/>
      <c r="E6" s="39" t="s">
        <v>9</v>
      </c>
      <c r="F6" s="39" t="s">
        <v>34</v>
      </c>
      <c r="G6" s="33" t="s">
        <v>35</v>
      </c>
      <c r="H6" s="39" t="s">
        <v>9</v>
      </c>
      <c r="I6" s="39" t="s">
        <v>34</v>
      </c>
      <c r="J6" s="33" t="s">
        <v>35</v>
      </c>
      <c r="K6" s="39" t="s">
        <v>9</v>
      </c>
      <c r="L6" s="39" t="s">
        <v>34</v>
      </c>
      <c r="M6" s="33" t="s">
        <v>35</v>
      </c>
      <c r="N6" s="39" t="s">
        <v>9</v>
      </c>
      <c r="O6" s="39" t="s">
        <v>34</v>
      </c>
      <c r="P6" s="33" t="s">
        <v>35</v>
      </c>
      <c r="Q6" s="39" t="s">
        <v>9</v>
      </c>
      <c r="R6" s="39" t="s">
        <v>34</v>
      </c>
      <c r="S6" s="39" t="s">
        <v>35</v>
      </c>
      <c r="T6" s="114"/>
    </row>
    <row r="7" spans="1:20" s="17" customFormat="1" ht="23.1" customHeight="1">
      <c r="A7" s="373"/>
      <c r="B7" s="373"/>
      <c r="C7" s="373"/>
      <c r="D7" s="374"/>
      <c r="E7" s="34" t="s">
        <v>10</v>
      </c>
      <c r="F7" s="34" t="s">
        <v>36</v>
      </c>
      <c r="G7" s="35" t="s">
        <v>37</v>
      </c>
      <c r="H7" s="34" t="s">
        <v>10</v>
      </c>
      <c r="I7" s="34" t="s">
        <v>36</v>
      </c>
      <c r="J7" s="35" t="s">
        <v>37</v>
      </c>
      <c r="K7" s="34" t="s">
        <v>10</v>
      </c>
      <c r="L7" s="34" t="s">
        <v>36</v>
      </c>
      <c r="M7" s="35" t="s">
        <v>37</v>
      </c>
      <c r="N7" s="34" t="s">
        <v>10</v>
      </c>
      <c r="O7" s="34" t="s">
        <v>36</v>
      </c>
      <c r="P7" s="35" t="s">
        <v>37</v>
      </c>
      <c r="Q7" s="34" t="s">
        <v>10</v>
      </c>
      <c r="R7" s="34" t="s">
        <v>36</v>
      </c>
      <c r="S7" s="34" t="s">
        <v>37</v>
      </c>
      <c r="T7" s="115"/>
    </row>
    <row r="8" spans="1:20" s="107" customFormat="1" ht="3" customHeight="1">
      <c r="A8" s="118"/>
      <c r="B8" s="118"/>
      <c r="C8" s="118"/>
      <c r="D8" s="119"/>
      <c r="E8" s="26"/>
      <c r="F8" s="26"/>
      <c r="G8" s="27"/>
      <c r="H8" s="26"/>
      <c r="I8" s="26"/>
      <c r="J8" s="27"/>
      <c r="K8" s="26"/>
      <c r="L8" s="26"/>
      <c r="M8" s="27"/>
      <c r="N8" s="26"/>
      <c r="O8" s="26"/>
      <c r="P8" s="27"/>
      <c r="Q8" s="26"/>
      <c r="R8" s="26"/>
      <c r="S8" s="26"/>
      <c r="T8" s="120"/>
    </row>
    <row r="9" spans="1:20" s="20" customFormat="1" ht="32.450000000000003" customHeight="1">
      <c r="A9" s="341" t="s">
        <v>81</v>
      </c>
      <c r="B9" s="341"/>
      <c r="C9" s="341"/>
      <c r="D9" s="342"/>
      <c r="E9" s="117">
        <v>3154</v>
      </c>
      <c r="F9" s="117">
        <v>904</v>
      </c>
      <c r="G9" s="117">
        <f t="shared" ref="G9:P9" si="0">SUM(G10+G11+G12+G13+G14+G15+G16+G17)</f>
        <v>2250</v>
      </c>
      <c r="H9" s="117">
        <f t="shared" si="0"/>
        <v>209</v>
      </c>
      <c r="I9" s="117">
        <f t="shared" si="0"/>
        <v>97</v>
      </c>
      <c r="J9" s="117">
        <f>SUM(J10+J11+J13+J14+J15+J16)</f>
        <v>112</v>
      </c>
      <c r="K9" s="117">
        <f t="shared" si="0"/>
        <v>2831</v>
      </c>
      <c r="L9" s="117">
        <f t="shared" si="0"/>
        <v>765</v>
      </c>
      <c r="M9" s="117">
        <f t="shared" si="0"/>
        <v>2066</v>
      </c>
      <c r="N9" s="117">
        <f t="shared" si="0"/>
        <v>114</v>
      </c>
      <c r="O9" s="117">
        <f t="shared" si="0"/>
        <v>42</v>
      </c>
      <c r="P9" s="117">
        <f t="shared" si="0"/>
        <v>72</v>
      </c>
      <c r="Q9" s="38" t="s">
        <v>187</v>
      </c>
      <c r="R9" s="38" t="s">
        <v>187</v>
      </c>
      <c r="S9" s="38" t="s">
        <v>187</v>
      </c>
      <c r="T9" s="13" t="s">
        <v>10</v>
      </c>
    </row>
    <row r="10" spans="1:20" s="22" customFormat="1" ht="32.450000000000003" customHeight="1">
      <c r="A10" s="28"/>
      <c r="B10" s="22" t="s">
        <v>118</v>
      </c>
      <c r="C10" s="28"/>
      <c r="D10" s="15"/>
      <c r="E10" s="109">
        <v>972</v>
      </c>
      <c r="F10" s="109">
        <v>215</v>
      </c>
      <c r="G10" s="109">
        <v>757</v>
      </c>
      <c r="H10" s="109">
        <v>63</v>
      </c>
      <c r="I10" s="109">
        <v>29</v>
      </c>
      <c r="J10" s="109">
        <v>34</v>
      </c>
      <c r="K10" s="109">
        <v>860</v>
      </c>
      <c r="L10" s="109">
        <v>175</v>
      </c>
      <c r="M10" s="109">
        <v>685</v>
      </c>
      <c r="N10" s="109">
        <v>49</v>
      </c>
      <c r="O10" s="109">
        <v>11</v>
      </c>
      <c r="P10" s="109">
        <v>38</v>
      </c>
      <c r="Q10" s="237" t="s">
        <v>187</v>
      </c>
      <c r="R10" s="237" t="s">
        <v>187</v>
      </c>
      <c r="S10" s="237" t="s">
        <v>187</v>
      </c>
      <c r="T10" s="23" t="s">
        <v>119</v>
      </c>
    </row>
    <row r="11" spans="1:20" s="22" customFormat="1" ht="32.450000000000003" customHeight="1">
      <c r="A11" s="28"/>
      <c r="B11" s="22" t="s">
        <v>120</v>
      </c>
      <c r="C11" s="28"/>
      <c r="D11" s="15"/>
      <c r="E11" s="109">
        <v>197</v>
      </c>
      <c r="F11" s="109">
        <v>54</v>
      </c>
      <c r="G11" s="109">
        <v>143</v>
      </c>
      <c r="H11" s="109">
        <v>10</v>
      </c>
      <c r="I11" s="109">
        <v>2</v>
      </c>
      <c r="J11" s="109">
        <v>8</v>
      </c>
      <c r="K11" s="109">
        <v>184</v>
      </c>
      <c r="L11" s="109">
        <v>51</v>
      </c>
      <c r="M11" s="109">
        <v>133</v>
      </c>
      <c r="N11" s="109">
        <v>3</v>
      </c>
      <c r="O11" s="109">
        <v>1</v>
      </c>
      <c r="P11" s="109">
        <v>2</v>
      </c>
      <c r="Q11" s="237" t="s">
        <v>187</v>
      </c>
      <c r="R11" s="237" t="s">
        <v>187</v>
      </c>
      <c r="S11" s="237" t="s">
        <v>187</v>
      </c>
      <c r="T11" s="23" t="s">
        <v>121</v>
      </c>
    </row>
    <row r="12" spans="1:20" s="22" customFormat="1" ht="32.450000000000003" customHeight="1">
      <c r="A12" s="23"/>
      <c r="B12" s="22" t="s">
        <v>122</v>
      </c>
      <c r="C12" s="23"/>
      <c r="D12" s="37"/>
      <c r="E12" s="109">
        <v>113</v>
      </c>
      <c r="F12" s="109">
        <v>36</v>
      </c>
      <c r="G12" s="109">
        <v>77</v>
      </c>
      <c r="H12" s="109">
        <v>8</v>
      </c>
      <c r="I12" s="109">
        <v>8</v>
      </c>
      <c r="J12" s="109" t="s">
        <v>187</v>
      </c>
      <c r="K12" s="109">
        <v>102</v>
      </c>
      <c r="L12" s="109">
        <v>26</v>
      </c>
      <c r="M12" s="109">
        <v>76</v>
      </c>
      <c r="N12" s="109">
        <v>3</v>
      </c>
      <c r="O12" s="109">
        <v>2</v>
      </c>
      <c r="P12" s="109">
        <v>1</v>
      </c>
      <c r="Q12" s="237" t="s">
        <v>187</v>
      </c>
      <c r="R12" s="237" t="s">
        <v>187</v>
      </c>
      <c r="S12" s="237" t="s">
        <v>187</v>
      </c>
      <c r="T12" s="23" t="s">
        <v>123</v>
      </c>
    </row>
    <row r="13" spans="1:20" s="22" customFormat="1" ht="32.450000000000003" customHeight="1">
      <c r="A13" s="23"/>
      <c r="B13" s="22" t="s">
        <v>124</v>
      </c>
      <c r="C13" s="23"/>
      <c r="D13" s="37"/>
      <c r="E13" s="109">
        <v>365</v>
      </c>
      <c r="F13" s="109">
        <v>120</v>
      </c>
      <c r="G13" s="109">
        <v>245</v>
      </c>
      <c r="H13" s="109">
        <v>44</v>
      </c>
      <c r="I13" s="109">
        <v>12</v>
      </c>
      <c r="J13" s="109">
        <v>32</v>
      </c>
      <c r="K13" s="109">
        <v>310</v>
      </c>
      <c r="L13" s="109">
        <v>105</v>
      </c>
      <c r="M13" s="109">
        <v>205</v>
      </c>
      <c r="N13" s="109">
        <v>11</v>
      </c>
      <c r="O13" s="109">
        <v>3</v>
      </c>
      <c r="P13" s="109">
        <v>8</v>
      </c>
      <c r="Q13" s="225" t="s">
        <v>187</v>
      </c>
      <c r="R13" s="225" t="s">
        <v>187</v>
      </c>
      <c r="S13" s="225" t="s">
        <v>187</v>
      </c>
      <c r="T13" s="23" t="s">
        <v>125</v>
      </c>
    </row>
    <row r="14" spans="1:20" s="22" customFormat="1" ht="32.450000000000003" customHeight="1">
      <c r="A14" s="23"/>
      <c r="B14" s="22" t="s">
        <v>126</v>
      </c>
      <c r="C14" s="23"/>
      <c r="D14" s="37"/>
      <c r="E14" s="109">
        <v>602</v>
      </c>
      <c r="F14" s="109">
        <v>186</v>
      </c>
      <c r="G14" s="109">
        <v>416</v>
      </c>
      <c r="H14" s="109">
        <v>44</v>
      </c>
      <c r="I14" s="109">
        <v>16</v>
      </c>
      <c r="J14" s="109">
        <v>28</v>
      </c>
      <c r="K14" s="109">
        <v>546</v>
      </c>
      <c r="L14" s="109">
        <v>165</v>
      </c>
      <c r="M14" s="109">
        <v>381</v>
      </c>
      <c r="N14" s="109">
        <v>12</v>
      </c>
      <c r="O14" s="109">
        <v>5</v>
      </c>
      <c r="P14" s="109">
        <v>7</v>
      </c>
      <c r="Q14" s="225" t="s">
        <v>187</v>
      </c>
      <c r="R14" s="225" t="s">
        <v>187</v>
      </c>
      <c r="S14" s="225" t="s">
        <v>187</v>
      </c>
      <c r="T14" s="23" t="s">
        <v>127</v>
      </c>
    </row>
    <row r="15" spans="1:20" s="22" customFormat="1" ht="32.450000000000003" customHeight="1">
      <c r="A15" s="23"/>
      <c r="B15" s="22" t="s">
        <v>128</v>
      </c>
      <c r="C15" s="23"/>
      <c r="D15" s="37"/>
      <c r="E15" s="109">
        <v>361</v>
      </c>
      <c r="F15" s="109">
        <v>124</v>
      </c>
      <c r="G15" s="109">
        <v>237</v>
      </c>
      <c r="H15" s="109">
        <v>25</v>
      </c>
      <c r="I15" s="109">
        <v>17</v>
      </c>
      <c r="J15" s="109">
        <v>8</v>
      </c>
      <c r="K15" s="109">
        <v>317</v>
      </c>
      <c r="L15" s="109">
        <v>98</v>
      </c>
      <c r="M15" s="109">
        <v>219</v>
      </c>
      <c r="N15" s="109">
        <v>19</v>
      </c>
      <c r="O15" s="109">
        <v>9</v>
      </c>
      <c r="P15" s="109">
        <v>10</v>
      </c>
      <c r="Q15" s="225" t="s">
        <v>187</v>
      </c>
      <c r="R15" s="225" t="s">
        <v>187</v>
      </c>
      <c r="S15" s="225" t="s">
        <v>187</v>
      </c>
      <c r="T15" s="23" t="s">
        <v>129</v>
      </c>
    </row>
    <row r="16" spans="1:20" s="22" customFormat="1" ht="32.450000000000003" customHeight="1">
      <c r="A16" s="23"/>
      <c r="B16" s="22" t="s">
        <v>130</v>
      </c>
      <c r="C16" s="23"/>
      <c r="D16" s="37"/>
      <c r="E16" s="109">
        <v>323</v>
      </c>
      <c r="F16" s="109">
        <v>97</v>
      </c>
      <c r="G16" s="109">
        <v>226</v>
      </c>
      <c r="H16" s="109">
        <v>12</v>
      </c>
      <c r="I16" s="109">
        <v>10</v>
      </c>
      <c r="J16" s="109">
        <v>2</v>
      </c>
      <c r="K16" s="109">
        <v>302</v>
      </c>
      <c r="L16" s="109">
        <v>80</v>
      </c>
      <c r="M16" s="109">
        <v>222</v>
      </c>
      <c r="N16" s="109">
        <v>9</v>
      </c>
      <c r="O16" s="109">
        <v>7</v>
      </c>
      <c r="P16" s="109">
        <v>2</v>
      </c>
      <c r="Q16" s="237" t="s">
        <v>187</v>
      </c>
      <c r="R16" s="237" t="s">
        <v>187</v>
      </c>
      <c r="S16" s="237" t="s">
        <v>187</v>
      </c>
      <c r="T16" s="23" t="s">
        <v>131</v>
      </c>
    </row>
    <row r="17" spans="1:20" s="22" customFormat="1" ht="32.450000000000003" customHeight="1">
      <c r="A17" s="25"/>
      <c r="B17" s="25" t="s">
        <v>132</v>
      </c>
      <c r="C17" s="25"/>
      <c r="D17" s="66"/>
      <c r="E17" s="110">
        <v>221</v>
      </c>
      <c r="F17" s="110">
        <v>72</v>
      </c>
      <c r="G17" s="110">
        <v>149</v>
      </c>
      <c r="H17" s="110">
        <v>3</v>
      </c>
      <c r="I17" s="110">
        <v>3</v>
      </c>
      <c r="J17" s="110" t="s">
        <v>187</v>
      </c>
      <c r="K17" s="110">
        <v>210</v>
      </c>
      <c r="L17" s="110">
        <v>65</v>
      </c>
      <c r="M17" s="110">
        <v>145</v>
      </c>
      <c r="N17" s="110">
        <v>8</v>
      </c>
      <c r="O17" s="110">
        <v>4</v>
      </c>
      <c r="P17" s="110">
        <v>4</v>
      </c>
      <c r="Q17" s="67" t="s">
        <v>187</v>
      </c>
      <c r="R17" s="67" t="s">
        <v>187</v>
      </c>
      <c r="S17" s="67" t="s">
        <v>187</v>
      </c>
      <c r="T17" s="25" t="s">
        <v>133</v>
      </c>
    </row>
    <row r="18" spans="1:20" s="22" customFormat="1" ht="6" customHeight="1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9"/>
      <c r="M18" s="19"/>
    </row>
    <row r="19" spans="1:20" s="36" customFormat="1" ht="18.95" customHeight="1">
      <c r="A19" s="314" t="s">
        <v>161</v>
      </c>
      <c r="B19" s="314"/>
      <c r="C19" s="314"/>
      <c r="D19" s="314"/>
      <c r="E19" s="314"/>
      <c r="F19" s="314"/>
      <c r="G19" s="314"/>
      <c r="H19" s="314"/>
    </row>
    <row r="20" spans="1:20" s="36" customFormat="1" ht="18.95" customHeight="1">
      <c r="A20" s="314" t="s">
        <v>160</v>
      </c>
      <c r="B20" s="314"/>
      <c r="C20" s="314"/>
      <c r="D20" s="314"/>
      <c r="E20" s="314"/>
      <c r="F20" s="314"/>
      <c r="G20" s="314"/>
      <c r="H20" s="314"/>
    </row>
    <row r="21" spans="1:20" s="108" customFormat="1" ht="18.95" customHeight="1">
      <c r="A21" s="382"/>
      <c r="B21" s="382"/>
      <c r="C21" s="382"/>
      <c r="D21" s="382"/>
      <c r="E21" s="382"/>
      <c r="F21" s="382"/>
      <c r="G21" s="382"/>
      <c r="H21" s="382"/>
      <c r="I21" s="382"/>
      <c r="J21" s="382"/>
      <c r="K21" s="382"/>
    </row>
  </sheetData>
  <mergeCells count="18">
    <mergeCell ref="A21:K21"/>
    <mergeCell ref="A1:M1"/>
    <mergeCell ref="A2:O2"/>
    <mergeCell ref="N4:P4"/>
    <mergeCell ref="A9:D9"/>
    <mergeCell ref="E5:G5"/>
    <mergeCell ref="A19:H19"/>
    <mergeCell ref="A20:H20"/>
    <mergeCell ref="Q4:S4"/>
    <mergeCell ref="A3:D7"/>
    <mergeCell ref="K5:M5"/>
    <mergeCell ref="N5:P5"/>
    <mergeCell ref="H3:S3"/>
    <mergeCell ref="Q5:S5"/>
    <mergeCell ref="E4:G4"/>
    <mergeCell ref="K4:M4"/>
    <mergeCell ref="H5:J5"/>
    <mergeCell ref="H4:J4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V18"/>
  <sheetViews>
    <sheetView showGridLines="0" topLeftCell="A4" workbookViewId="0">
      <selection activeCell="J9" sqref="J9"/>
    </sheetView>
  </sheetViews>
  <sheetFormatPr defaultRowHeight="21"/>
  <cols>
    <col min="1" max="1" width="1.140625" style="19" customWidth="1"/>
    <col min="2" max="2" width="3.85546875" style="19" customWidth="1"/>
    <col min="3" max="3" width="3.140625" style="19" customWidth="1"/>
    <col min="4" max="4" width="11.5703125" style="19" customWidth="1"/>
    <col min="5" max="7" width="7.5703125" style="19" customWidth="1"/>
    <col min="8" max="10" width="7.28515625" style="19" customWidth="1"/>
    <col min="11" max="13" width="7.7109375" style="19" customWidth="1"/>
    <col min="14" max="16" width="6.42578125" style="19" customWidth="1"/>
    <col min="17" max="19" width="6.140625" style="19" customWidth="1"/>
    <col min="20" max="20" width="1.140625" style="19" customWidth="1"/>
    <col min="21" max="21" width="19" style="19" customWidth="1"/>
    <col min="22" max="22" width="8.140625" style="19" customWidth="1"/>
    <col min="23" max="16384" width="9.140625" style="19"/>
  </cols>
  <sheetData>
    <row r="1" spans="1:22" s="17" customFormat="1" ht="21.75" customHeight="1">
      <c r="A1" s="324" t="s">
        <v>184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</row>
    <row r="2" spans="1:22" s="20" customFormat="1" ht="21.95" customHeight="1">
      <c r="A2" s="324" t="s">
        <v>225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T2" s="18"/>
      <c r="U2" s="18"/>
    </row>
    <row r="3" spans="1:22" s="20" customFormat="1" ht="24" customHeight="1">
      <c r="A3" s="316" t="s">
        <v>45</v>
      </c>
      <c r="B3" s="316"/>
      <c r="C3" s="316"/>
      <c r="D3" s="329"/>
      <c r="E3" s="123"/>
      <c r="F3" s="124"/>
      <c r="G3" s="125"/>
      <c r="H3" s="387" t="s">
        <v>38</v>
      </c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9"/>
      <c r="T3" s="123"/>
      <c r="U3" s="124"/>
    </row>
    <row r="4" spans="1:22" s="20" customFormat="1" ht="24" customHeight="1">
      <c r="A4" s="318"/>
      <c r="B4" s="318"/>
      <c r="C4" s="318"/>
      <c r="D4" s="330"/>
      <c r="E4" s="393" t="s">
        <v>9</v>
      </c>
      <c r="F4" s="341"/>
      <c r="G4" s="342"/>
      <c r="H4" s="390" t="s">
        <v>40</v>
      </c>
      <c r="I4" s="391"/>
      <c r="J4" s="392"/>
      <c r="K4" s="390" t="s">
        <v>41</v>
      </c>
      <c r="L4" s="391"/>
      <c r="M4" s="392"/>
      <c r="N4" s="390" t="s">
        <v>42</v>
      </c>
      <c r="O4" s="391"/>
      <c r="P4" s="392"/>
      <c r="Q4" s="341" t="s">
        <v>43</v>
      </c>
      <c r="R4" s="341"/>
      <c r="S4" s="342"/>
      <c r="T4" s="18"/>
    </row>
    <row r="5" spans="1:22" s="20" customFormat="1" ht="24" customHeight="1">
      <c r="A5" s="318"/>
      <c r="B5" s="318"/>
      <c r="C5" s="318"/>
      <c r="D5" s="330"/>
      <c r="E5" s="396" t="s">
        <v>10</v>
      </c>
      <c r="F5" s="397"/>
      <c r="G5" s="398"/>
      <c r="H5" s="396" t="s">
        <v>166</v>
      </c>
      <c r="I5" s="397"/>
      <c r="J5" s="398"/>
      <c r="K5" s="396" t="s">
        <v>167</v>
      </c>
      <c r="L5" s="397"/>
      <c r="M5" s="398"/>
      <c r="N5" s="396" t="s">
        <v>50</v>
      </c>
      <c r="O5" s="397"/>
      <c r="P5" s="398"/>
      <c r="Q5" s="397" t="s">
        <v>44</v>
      </c>
      <c r="R5" s="397"/>
      <c r="S5" s="398"/>
      <c r="T5" s="393" t="s">
        <v>52</v>
      </c>
      <c r="U5" s="341"/>
    </row>
    <row r="6" spans="1:22" s="20" customFormat="1" ht="24" customHeight="1">
      <c r="A6" s="318"/>
      <c r="B6" s="318"/>
      <c r="C6" s="318"/>
      <c r="D6" s="330"/>
      <c r="E6" s="126" t="s">
        <v>9</v>
      </c>
      <c r="F6" s="126" t="s">
        <v>34</v>
      </c>
      <c r="G6" s="59" t="s">
        <v>35</v>
      </c>
      <c r="H6" s="126" t="s">
        <v>9</v>
      </c>
      <c r="I6" s="126" t="s">
        <v>34</v>
      </c>
      <c r="J6" s="59" t="s">
        <v>35</v>
      </c>
      <c r="K6" s="126" t="s">
        <v>9</v>
      </c>
      <c r="L6" s="126" t="s">
        <v>34</v>
      </c>
      <c r="M6" s="59" t="s">
        <v>35</v>
      </c>
      <c r="N6" s="126" t="s">
        <v>9</v>
      </c>
      <c r="O6" s="126" t="s">
        <v>34</v>
      </c>
      <c r="P6" s="59" t="s">
        <v>35</v>
      </c>
      <c r="Q6" s="126" t="s">
        <v>9</v>
      </c>
      <c r="R6" s="126" t="s">
        <v>34</v>
      </c>
      <c r="S6" s="126" t="s">
        <v>35</v>
      </c>
      <c r="T6" s="18"/>
    </row>
    <row r="7" spans="1:22" s="20" customFormat="1" ht="24" customHeight="1">
      <c r="A7" s="320"/>
      <c r="B7" s="320"/>
      <c r="C7" s="320"/>
      <c r="D7" s="331"/>
      <c r="E7" s="106" t="s">
        <v>10</v>
      </c>
      <c r="F7" s="106" t="s">
        <v>36</v>
      </c>
      <c r="G7" s="72" t="s">
        <v>37</v>
      </c>
      <c r="H7" s="106" t="s">
        <v>10</v>
      </c>
      <c r="I7" s="106" t="s">
        <v>36</v>
      </c>
      <c r="J7" s="72" t="s">
        <v>37</v>
      </c>
      <c r="K7" s="106" t="s">
        <v>10</v>
      </c>
      <c r="L7" s="106" t="s">
        <v>36</v>
      </c>
      <c r="M7" s="72" t="s">
        <v>37</v>
      </c>
      <c r="N7" s="106" t="s">
        <v>10</v>
      </c>
      <c r="O7" s="106" t="s">
        <v>36</v>
      </c>
      <c r="P7" s="72" t="s">
        <v>37</v>
      </c>
      <c r="Q7" s="106" t="s">
        <v>10</v>
      </c>
      <c r="R7" s="106" t="s">
        <v>36</v>
      </c>
      <c r="S7" s="106" t="s">
        <v>37</v>
      </c>
      <c r="T7" s="127"/>
      <c r="U7" s="128"/>
    </row>
    <row r="8" spans="1:22" s="131" customFormat="1" ht="41.1" customHeight="1">
      <c r="A8" s="385" t="s">
        <v>81</v>
      </c>
      <c r="B8" s="385"/>
      <c r="C8" s="385"/>
      <c r="D8" s="386"/>
      <c r="E8" s="129">
        <v>3154</v>
      </c>
      <c r="F8" s="129">
        <v>904</v>
      </c>
      <c r="G8" s="130">
        <v>2250</v>
      </c>
      <c r="H8" s="129">
        <v>209</v>
      </c>
      <c r="I8" s="129">
        <v>97</v>
      </c>
      <c r="J8" s="130">
        <v>112</v>
      </c>
      <c r="K8" s="129">
        <v>2831</v>
      </c>
      <c r="L8" s="129">
        <v>765</v>
      </c>
      <c r="M8" s="130">
        <v>2066</v>
      </c>
      <c r="N8" s="129">
        <v>114</v>
      </c>
      <c r="O8" s="129">
        <v>42</v>
      </c>
      <c r="P8" s="130">
        <v>72</v>
      </c>
      <c r="Q8" s="238" t="s">
        <v>187</v>
      </c>
      <c r="R8" s="238" t="s">
        <v>187</v>
      </c>
      <c r="S8" s="238" t="s">
        <v>187</v>
      </c>
      <c r="T8" s="395" t="s">
        <v>10</v>
      </c>
      <c r="U8" s="385"/>
    </row>
    <row r="9" spans="1:22" s="137" customFormat="1" ht="41.1" customHeight="1">
      <c r="A9" s="383" t="s">
        <v>1</v>
      </c>
      <c r="B9" s="383"/>
      <c r="C9" s="383"/>
      <c r="D9" s="384"/>
      <c r="E9" s="133"/>
      <c r="F9" s="133"/>
      <c r="G9" s="134"/>
      <c r="H9" s="133"/>
      <c r="I9" s="133"/>
      <c r="J9" s="134"/>
      <c r="K9" s="133"/>
      <c r="L9" s="133"/>
      <c r="M9" s="133"/>
      <c r="N9" s="133"/>
      <c r="O9" s="133"/>
      <c r="P9" s="133"/>
      <c r="Q9" s="239"/>
      <c r="R9" s="239"/>
      <c r="S9" s="239"/>
      <c r="T9" s="394" t="s">
        <v>82</v>
      </c>
      <c r="U9" s="383"/>
      <c r="V9" s="136"/>
    </row>
    <row r="10" spans="1:22" s="137" customFormat="1" ht="41.1" customHeight="1">
      <c r="A10" s="132" t="s">
        <v>39</v>
      </c>
      <c r="B10" s="383" t="s">
        <v>2</v>
      </c>
      <c r="C10" s="383"/>
      <c r="D10" s="384"/>
      <c r="E10" s="133">
        <v>2481</v>
      </c>
      <c r="F10" s="133">
        <v>771</v>
      </c>
      <c r="G10" s="134">
        <v>1710</v>
      </c>
      <c r="H10" s="133">
        <v>183</v>
      </c>
      <c r="I10" s="133">
        <v>84</v>
      </c>
      <c r="J10" s="134">
        <v>99</v>
      </c>
      <c r="K10" s="133">
        <v>2233</v>
      </c>
      <c r="L10" s="133">
        <v>655</v>
      </c>
      <c r="M10" s="134">
        <v>1578</v>
      </c>
      <c r="N10" s="133">
        <v>65</v>
      </c>
      <c r="O10" s="133">
        <v>32</v>
      </c>
      <c r="P10" s="134">
        <v>33</v>
      </c>
      <c r="Q10" s="239" t="s">
        <v>187</v>
      </c>
      <c r="R10" s="239" t="s">
        <v>187</v>
      </c>
      <c r="S10" s="239" t="s">
        <v>187</v>
      </c>
      <c r="U10" s="138" t="s">
        <v>80</v>
      </c>
    </row>
    <row r="11" spans="1:22" s="137" customFormat="1" ht="41.1" customHeight="1">
      <c r="A11" s="383" t="s">
        <v>85</v>
      </c>
      <c r="B11" s="383"/>
      <c r="C11" s="383"/>
      <c r="D11" s="384"/>
      <c r="E11" s="133"/>
      <c r="F11" s="133"/>
      <c r="G11" s="134"/>
      <c r="H11" s="133"/>
      <c r="I11" s="133"/>
      <c r="J11" s="133"/>
      <c r="K11" s="133"/>
      <c r="L11" s="133"/>
      <c r="M11" s="133"/>
      <c r="N11" s="133"/>
      <c r="O11" s="133"/>
      <c r="P11" s="133"/>
      <c r="Q11" s="239"/>
      <c r="R11" s="239"/>
      <c r="S11" s="239"/>
      <c r="T11" s="135" t="s">
        <v>83</v>
      </c>
      <c r="U11" s="132"/>
      <c r="V11" s="136"/>
    </row>
    <row r="12" spans="1:22" s="137" customFormat="1" ht="41.1" customHeight="1">
      <c r="A12" s="136"/>
      <c r="B12" s="383" t="s">
        <v>84</v>
      </c>
      <c r="C12" s="383"/>
      <c r="D12" s="384"/>
      <c r="E12" s="133">
        <v>673</v>
      </c>
      <c r="F12" s="133">
        <v>133</v>
      </c>
      <c r="G12" s="134">
        <v>540</v>
      </c>
      <c r="H12" s="133">
        <v>26</v>
      </c>
      <c r="I12" s="133">
        <v>13</v>
      </c>
      <c r="J12" s="134">
        <v>13</v>
      </c>
      <c r="K12" s="133">
        <v>598</v>
      </c>
      <c r="L12" s="133">
        <v>110</v>
      </c>
      <c r="M12" s="134">
        <v>488</v>
      </c>
      <c r="N12" s="133">
        <v>49</v>
      </c>
      <c r="O12" s="239">
        <v>10</v>
      </c>
      <c r="P12" s="134">
        <v>39</v>
      </c>
      <c r="Q12" s="239" t="s">
        <v>187</v>
      </c>
      <c r="R12" s="239" t="s">
        <v>187</v>
      </c>
      <c r="S12" s="239" t="s">
        <v>187</v>
      </c>
      <c r="T12" s="139"/>
      <c r="U12" s="132" t="s">
        <v>80</v>
      </c>
      <c r="V12" s="136"/>
    </row>
    <row r="13" spans="1:22" s="137" customFormat="1" ht="41.1" customHeight="1">
      <c r="A13" s="383" t="s">
        <v>135</v>
      </c>
      <c r="B13" s="383"/>
      <c r="C13" s="383"/>
      <c r="D13" s="384"/>
      <c r="E13" s="133"/>
      <c r="F13" s="133"/>
      <c r="G13" s="134"/>
      <c r="H13" s="133"/>
      <c r="I13" s="133"/>
      <c r="J13" s="134"/>
      <c r="K13" s="134"/>
      <c r="L13" s="134"/>
      <c r="M13" s="134"/>
      <c r="N13" s="134"/>
      <c r="O13" s="134"/>
      <c r="P13" s="134"/>
      <c r="Q13" s="240"/>
      <c r="R13" s="240"/>
      <c r="S13" s="240"/>
      <c r="T13" s="394" t="s">
        <v>136</v>
      </c>
      <c r="U13" s="383"/>
      <c r="V13" s="383"/>
    </row>
    <row r="14" spans="1:22" s="137" customFormat="1" ht="41.1" customHeight="1">
      <c r="A14" s="140"/>
      <c r="B14" s="141" t="s">
        <v>137</v>
      </c>
      <c r="C14" s="140"/>
      <c r="D14" s="142"/>
      <c r="E14" s="242" t="s">
        <v>187</v>
      </c>
      <c r="F14" s="242" t="s">
        <v>187</v>
      </c>
      <c r="G14" s="241" t="s">
        <v>187</v>
      </c>
      <c r="H14" s="242" t="s">
        <v>187</v>
      </c>
      <c r="I14" s="242" t="s">
        <v>187</v>
      </c>
      <c r="J14" s="241" t="s">
        <v>187</v>
      </c>
      <c r="K14" s="241" t="s">
        <v>187</v>
      </c>
      <c r="L14" s="241" t="s">
        <v>187</v>
      </c>
      <c r="M14" s="241" t="s">
        <v>187</v>
      </c>
      <c r="N14" s="241" t="s">
        <v>187</v>
      </c>
      <c r="O14" s="241" t="s">
        <v>187</v>
      </c>
      <c r="P14" s="241" t="s">
        <v>187</v>
      </c>
      <c r="Q14" s="241" t="s">
        <v>187</v>
      </c>
      <c r="R14" s="241" t="s">
        <v>187</v>
      </c>
      <c r="S14" s="241" t="s">
        <v>187</v>
      </c>
      <c r="T14" s="143"/>
      <c r="U14" s="141" t="s">
        <v>138</v>
      </c>
      <c r="V14" s="136"/>
    </row>
    <row r="15" spans="1:22" s="17" customFormat="1" ht="6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</row>
    <row r="16" spans="1:22" s="36" customFormat="1" ht="18.95" customHeight="1">
      <c r="A16" s="314" t="s">
        <v>161</v>
      </c>
      <c r="B16" s="314"/>
      <c r="C16" s="314"/>
      <c r="D16" s="314"/>
      <c r="E16" s="314"/>
      <c r="F16" s="314"/>
      <c r="G16" s="314"/>
      <c r="H16" s="314"/>
    </row>
    <row r="17" spans="1:10" s="36" customFormat="1" ht="18.95" customHeight="1">
      <c r="A17" s="314" t="s">
        <v>160</v>
      </c>
      <c r="B17" s="314"/>
      <c r="C17" s="314"/>
      <c r="D17" s="314"/>
      <c r="E17" s="314"/>
      <c r="F17" s="314"/>
      <c r="G17" s="314"/>
      <c r="H17" s="314"/>
    </row>
    <row r="18" spans="1:10" s="108" customFormat="1" ht="18.95" customHeight="1">
      <c r="A18" s="382"/>
      <c r="B18" s="382"/>
      <c r="C18" s="382"/>
      <c r="D18" s="382"/>
      <c r="E18" s="382"/>
      <c r="F18" s="382"/>
      <c r="G18" s="382"/>
      <c r="H18" s="382"/>
      <c r="I18" s="382"/>
      <c r="J18" s="382"/>
    </row>
  </sheetData>
  <mergeCells count="27">
    <mergeCell ref="T13:V13"/>
    <mergeCell ref="B10:D10"/>
    <mergeCell ref="T5:U5"/>
    <mergeCell ref="A11:D11"/>
    <mergeCell ref="T8:U8"/>
    <mergeCell ref="T9:U9"/>
    <mergeCell ref="N5:P5"/>
    <mergeCell ref="Q5:S5"/>
    <mergeCell ref="K5:M5"/>
    <mergeCell ref="H5:J5"/>
    <mergeCell ref="E5:G5"/>
    <mergeCell ref="A18:J18"/>
    <mergeCell ref="A1:L1"/>
    <mergeCell ref="A2:Q2"/>
    <mergeCell ref="B12:D12"/>
    <mergeCell ref="A13:D13"/>
    <mergeCell ref="A8:D8"/>
    <mergeCell ref="A9:D9"/>
    <mergeCell ref="A3:D7"/>
    <mergeCell ref="H3:S3"/>
    <mergeCell ref="H4:J4"/>
    <mergeCell ref="A17:H17"/>
    <mergeCell ref="K4:M4"/>
    <mergeCell ref="E4:G4"/>
    <mergeCell ref="Q4:S4"/>
    <mergeCell ref="N4:P4"/>
    <mergeCell ref="A16:H16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3"/>
  </sheetPr>
  <dimension ref="A1:V40"/>
  <sheetViews>
    <sheetView topLeftCell="A4" zoomScale="150" zoomScaleNormal="150" workbookViewId="0">
      <selection activeCell="H41" sqref="H41"/>
    </sheetView>
  </sheetViews>
  <sheetFormatPr defaultRowHeight="21"/>
  <cols>
    <col min="1" max="1" width="1.7109375" style="7" customWidth="1"/>
    <col min="2" max="2" width="5.85546875" style="7" customWidth="1"/>
    <col min="3" max="3" width="4.42578125" style="7" customWidth="1"/>
    <col min="4" max="4" width="5.7109375" style="7" customWidth="1"/>
    <col min="5" max="13" width="7.5703125" style="7" customWidth="1"/>
    <col min="14" max="16" width="7" style="7" customWidth="1"/>
    <col min="17" max="19" width="6.140625" style="7" customWidth="1"/>
    <col min="20" max="20" width="1" style="7" customWidth="1"/>
    <col min="21" max="21" width="19" style="7" customWidth="1"/>
    <col min="22" max="22" width="8.140625" style="7" customWidth="1"/>
    <col min="23" max="16384" width="9.140625" style="7"/>
  </cols>
  <sheetData>
    <row r="1" spans="1:22" s="11" customFormat="1" ht="21.75" customHeight="1">
      <c r="A1" s="325" t="s">
        <v>193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</row>
    <row r="2" spans="1:22" s="14" customFormat="1" ht="21.75" customHeight="1">
      <c r="A2" s="325" t="s">
        <v>194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</row>
    <row r="3" spans="1:22" s="214" customFormat="1" ht="12.6" customHeight="1">
      <c r="A3" s="414" t="s">
        <v>46</v>
      </c>
      <c r="B3" s="414"/>
      <c r="C3" s="414"/>
      <c r="D3" s="415"/>
      <c r="E3" s="282"/>
      <c r="F3" s="283"/>
      <c r="G3" s="284"/>
      <c r="H3" s="420" t="s">
        <v>48</v>
      </c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2"/>
      <c r="T3" s="414" t="s">
        <v>47</v>
      </c>
      <c r="U3" s="414"/>
    </row>
    <row r="4" spans="1:22" s="214" customFormat="1" ht="12.6" customHeight="1">
      <c r="A4" s="416"/>
      <c r="B4" s="416"/>
      <c r="C4" s="416"/>
      <c r="D4" s="417"/>
      <c r="E4" s="213"/>
      <c r="G4" s="285"/>
      <c r="H4" s="286"/>
      <c r="I4" s="283"/>
      <c r="J4" s="287"/>
      <c r="K4" s="423" t="s">
        <v>3</v>
      </c>
      <c r="L4" s="424"/>
      <c r="M4" s="425"/>
      <c r="N4" s="286"/>
      <c r="O4" s="283"/>
      <c r="P4" s="287"/>
      <c r="S4" s="285"/>
      <c r="T4" s="416"/>
      <c r="U4" s="416"/>
    </row>
    <row r="5" spans="1:22" s="214" customFormat="1" ht="12.6" customHeight="1">
      <c r="A5" s="416"/>
      <c r="B5" s="416"/>
      <c r="C5" s="416"/>
      <c r="D5" s="417"/>
      <c r="E5" s="402" t="s">
        <v>9</v>
      </c>
      <c r="F5" s="403"/>
      <c r="G5" s="404"/>
      <c r="H5" s="402" t="s">
        <v>1</v>
      </c>
      <c r="I5" s="403"/>
      <c r="J5" s="404"/>
      <c r="K5" s="402" t="s">
        <v>4</v>
      </c>
      <c r="L5" s="403"/>
      <c r="M5" s="404"/>
      <c r="N5" s="402"/>
      <c r="O5" s="403"/>
      <c r="P5" s="404"/>
      <c r="Q5" s="403"/>
      <c r="R5" s="403"/>
      <c r="S5" s="404"/>
      <c r="T5" s="416"/>
      <c r="U5" s="416"/>
    </row>
    <row r="6" spans="1:22" s="214" customFormat="1" ht="12.6" customHeight="1">
      <c r="A6" s="416"/>
      <c r="B6" s="416"/>
      <c r="C6" s="416"/>
      <c r="D6" s="417"/>
      <c r="E6" s="402" t="s">
        <v>10</v>
      </c>
      <c r="F6" s="403"/>
      <c r="G6" s="404"/>
      <c r="H6" s="402" t="s">
        <v>2</v>
      </c>
      <c r="I6" s="403"/>
      <c r="J6" s="404"/>
      <c r="K6" s="402" t="s">
        <v>5</v>
      </c>
      <c r="L6" s="403"/>
      <c r="M6" s="404"/>
      <c r="N6" s="402" t="s">
        <v>117</v>
      </c>
      <c r="O6" s="403"/>
      <c r="P6" s="404"/>
      <c r="Q6" s="403" t="s">
        <v>224</v>
      </c>
      <c r="R6" s="403"/>
      <c r="S6" s="404"/>
      <c r="T6" s="416"/>
      <c r="U6" s="416"/>
    </row>
    <row r="7" spans="1:22" s="214" customFormat="1" ht="12.6" customHeight="1">
      <c r="A7" s="416"/>
      <c r="B7" s="416"/>
      <c r="C7" s="416"/>
      <c r="D7" s="417"/>
      <c r="E7" s="213"/>
      <c r="G7" s="285"/>
      <c r="H7" s="402" t="s">
        <v>6</v>
      </c>
      <c r="I7" s="403"/>
      <c r="J7" s="404"/>
      <c r="K7" s="402" t="s">
        <v>12</v>
      </c>
      <c r="L7" s="403"/>
      <c r="M7" s="404"/>
      <c r="N7" s="402" t="s">
        <v>115</v>
      </c>
      <c r="O7" s="403"/>
      <c r="P7" s="404"/>
      <c r="Q7" s="403" t="s">
        <v>11</v>
      </c>
      <c r="R7" s="403"/>
      <c r="S7" s="404"/>
      <c r="T7" s="416"/>
      <c r="U7" s="416"/>
    </row>
    <row r="8" spans="1:22" s="214" customFormat="1" ht="12.6" customHeight="1">
      <c r="A8" s="416"/>
      <c r="B8" s="416"/>
      <c r="C8" s="416"/>
      <c r="D8" s="417"/>
      <c r="E8" s="288"/>
      <c r="F8" s="289"/>
      <c r="G8" s="290"/>
      <c r="H8" s="405" t="s">
        <v>7</v>
      </c>
      <c r="I8" s="406"/>
      <c r="J8" s="407"/>
      <c r="K8" s="405" t="s">
        <v>7</v>
      </c>
      <c r="L8" s="406"/>
      <c r="M8" s="407"/>
      <c r="N8" s="405" t="s">
        <v>116</v>
      </c>
      <c r="O8" s="406"/>
      <c r="P8" s="407"/>
      <c r="Q8" s="289"/>
      <c r="R8" s="289"/>
      <c r="S8" s="290"/>
      <c r="T8" s="416"/>
      <c r="U8" s="416"/>
    </row>
    <row r="9" spans="1:22" s="214" customFormat="1" ht="12.6" customHeight="1">
      <c r="A9" s="416"/>
      <c r="B9" s="416"/>
      <c r="C9" s="416"/>
      <c r="D9" s="417"/>
      <c r="E9" s="291" t="s">
        <v>9</v>
      </c>
      <c r="F9" s="284" t="s">
        <v>34</v>
      </c>
      <c r="G9" s="292" t="s">
        <v>35</v>
      </c>
      <c r="H9" s="291" t="s">
        <v>9</v>
      </c>
      <c r="I9" s="291" t="s">
        <v>34</v>
      </c>
      <c r="J9" s="292" t="s">
        <v>35</v>
      </c>
      <c r="K9" s="291" t="s">
        <v>9</v>
      </c>
      <c r="L9" s="291" t="s">
        <v>34</v>
      </c>
      <c r="M9" s="292" t="s">
        <v>35</v>
      </c>
      <c r="N9" s="291" t="s">
        <v>9</v>
      </c>
      <c r="O9" s="291" t="s">
        <v>34</v>
      </c>
      <c r="P9" s="292" t="s">
        <v>35</v>
      </c>
      <c r="Q9" s="291" t="s">
        <v>9</v>
      </c>
      <c r="R9" s="291" t="s">
        <v>34</v>
      </c>
      <c r="S9" s="292" t="s">
        <v>35</v>
      </c>
      <c r="T9" s="416"/>
      <c r="U9" s="416"/>
    </row>
    <row r="10" spans="1:22" s="214" customFormat="1" ht="12.6" customHeight="1">
      <c r="A10" s="418"/>
      <c r="B10" s="418"/>
      <c r="C10" s="418"/>
      <c r="D10" s="419"/>
      <c r="E10" s="293" t="s">
        <v>10</v>
      </c>
      <c r="F10" s="294" t="s">
        <v>36</v>
      </c>
      <c r="G10" s="294" t="s">
        <v>37</v>
      </c>
      <c r="H10" s="293" t="s">
        <v>10</v>
      </c>
      <c r="I10" s="293" t="s">
        <v>36</v>
      </c>
      <c r="J10" s="294" t="s">
        <v>37</v>
      </c>
      <c r="K10" s="293" t="s">
        <v>10</v>
      </c>
      <c r="L10" s="293" t="s">
        <v>36</v>
      </c>
      <c r="M10" s="294" t="s">
        <v>37</v>
      </c>
      <c r="N10" s="293" t="s">
        <v>10</v>
      </c>
      <c r="O10" s="293" t="s">
        <v>36</v>
      </c>
      <c r="P10" s="294" t="s">
        <v>37</v>
      </c>
      <c r="Q10" s="293" t="s">
        <v>10</v>
      </c>
      <c r="R10" s="293" t="s">
        <v>36</v>
      </c>
      <c r="S10" s="294" t="s">
        <v>37</v>
      </c>
      <c r="T10" s="418"/>
      <c r="U10" s="418"/>
    </row>
    <row r="11" spans="1:22" s="267" customFormat="1" ht="12" customHeight="1">
      <c r="A11" s="408" t="s">
        <v>81</v>
      </c>
      <c r="B11" s="409"/>
      <c r="C11" s="409"/>
      <c r="D11" s="410"/>
      <c r="E11" s="274">
        <v>29435</v>
      </c>
      <c r="F11" s="274">
        <v>15015</v>
      </c>
      <c r="G11" s="274">
        <v>14420</v>
      </c>
      <c r="H11" s="274">
        <v>14684</v>
      </c>
      <c r="I11" s="274">
        <v>7706</v>
      </c>
      <c r="J11" s="274">
        <v>6978</v>
      </c>
      <c r="K11" s="274">
        <v>14751</v>
      </c>
      <c r="L11" s="274">
        <v>7309</v>
      </c>
      <c r="M11" s="274">
        <v>7442</v>
      </c>
      <c r="N11" s="275" t="s">
        <v>187</v>
      </c>
      <c r="O11" s="275" t="s">
        <v>187</v>
      </c>
      <c r="P11" s="275" t="s">
        <v>187</v>
      </c>
      <c r="Q11" s="275" t="s">
        <v>187</v>
      </c>
      <c r="R11" s="275" t="s">
        <v>187</v>
      </c>
      <c r="S11" s="275" t="s">
        <v>187</v>
      </c>
      <c r="T11" s="265"/>
      <c r="U11" s="266" t="s">
        <v>10</v>
      </c>
      <c r="V11" s="266"/>
    </row>
    <row r="12" spans="1:22" s="267" customFormat="1" ht="12" customHeight="1">
      <c r="A12" s="411" t="s">
        <v>173</v>
      </c>
      <c r="B12" s="412"/>
      <c r="C12" s="412"/>
      <c r="D12" s="413"/>
      <c r="E12" s="276">
        <v>6601</v>
      </c>
      <c r="F12" s="276">
        <v>3449</v>
      </c>
      <c r="G12" s="276">
        <v>3152</v>
      </c>
      <c r="H12" s="276">
        <v>2776</v>
      </c>
      <c r="I12" s="276">
        <v>1440</v>
      </c>
      <c r="J12" s="276">
        <v>1336</v>
      </c>
      <c r="K12" s="276">
        <v>3825</v>
      </c>
      <c r="L12" s="276">
        <v>2009</v>
      </c>
      <c r="M12" s="276">
        <v>1816</v>
      </c>
      <c r="N12" s="277"/>
      <c r="O12" s="277"/>
      <c r="P12" s="277"/>
      <c r="Q12" s="277"/>
      <c r="R12" s="277"/>
      <c r="S12" s="277"/>
      <c r="T12" s="400" t="s">
        <v>33</v>
      </c>
      <c r="U12" s="399"/>
      <c r="V12" s="266"/>
    </row>
    <row r="13" spans="1:22" s="268" customFormat="1" ht="12" customHeight="1">
      <c r="B13" s="268" t="s">
        <v>53</v>
      </c>
      <c r="E13" s="278">
        <v>1115</v>
      </c>
      <c r="F13" s="278">
        <v>601</v>
      </c>
      <c r="G13" s="278">
        <v>514</v>
      </c>
      <c r="H13" s="278" t="s">
        <v>187</v>
      </c>
      <c r="I13" s="278" t="s">
        <v>187</v>
      </c>
      <c r="J13" s="278" t="s">
        <v>187</v>
      </c>
      <c r="K13" s="278">
        <v>1115</v>
      </c>
      <c r="L13" s="278">
        <v>601</v>
      </c>
      <c r="M13" s="278">
        <v>514</v>
      </c>
      <c r="N13" s="279" t="s">
        <v>187</v>
      </c>
      <c r="O13" s="279" t="s">
        <v>187</v>
      </c>
      <c r="P13" s="279" t="s">
        <v>187</v>
      </c>
      <c r="Q13" s="279" t="s">
        <v>187</v>
      </c>
      <c r="R13" s="279" t="s">
        <v>187</v>
      </c>
      <c r="S13" s="279" t="s">
        <v>187</v>
      </c>
      <c r="T13" s="269"/>
      <c r="U13" s="268" t="s">
        <v>66</v>
      </c>
    </row>
    <row r="14" spans="1:22" s="268" customFormat="1" ht="12" customHeight="1">
      <c r="B14" s="268" t="s">
        <v>54</v>
      </c>
      <c r="E14" s="278">
        <v>2756</v>
      </c>
      <c r="F14" s="278">
        <v>1474</v>
      </c>
      <c r="G14" s="278">
        <v>1282</v>
      </c>
      <c r="H14" s="278">
        <v>1464</v>
      </c>
      <c r="I14" s="278">
        <v>786</v>
      </c>
      <c r="J14" s="278">
        <v>678</v>
      </c>
      <c r="K14" s="278">
        <v>1292</v>
      </c>
      <c r="L14" s="278">
        <v>688</v>
      </c>
      <c r="M14" s="278">
        <v>604</v>
      </c>
      <c r="N14" s="279" t="s">
        <v>187</v>
      </c>
      <c r="O14" s="279" t="s">
        <v>187</v>
      </c>
      <c r="P14" s="279" t="s">
        <v>187</v>
      </c>
      <c r="Q14" s="279" t="s">
        <v>187</v>
      </c>
      <c r="R14" s="279" t="s">
        <v>187</v>
      </c>
      <c r="S14" s="279" t="s">
        <v>187</v>
      </c>
      <c r="T14" s="269"/>
      <c r="U14" s="268" t="s">
        <v>67</v>
      </c>
    </row>
    <row r="15" spans="1:22" s="268" customFormat="1" ht="12" customHeight="1">
      <c r="B15" s="268" t="s">
        <v>55</v>
      </c>
      <c r="E15" s="278">
        <v>2730</v>
      </c>
      <c r="F15" s="278">
        <v>1374</v>
      </c>
      <c r="G15" s="278">
        <v>1356</v>
      </c>
      <c r="H15" s="278">
        <v>1312</v>
      </c>
      <c r="I15" s="278">
        <v>654</v>
      </c>
      <c r="J15" s="278">
        <v>658</v>
      </c>
      <c r="K15" s="278">
        <v>1418</v>
      </c>
      <c r="L15" s="278">
        <v>720</v>
      </c>
      <c r="M15" s="278">
        <v>698</v>
      </c>
      <c r="N15" s="279" t="s">
        <v>187</v>
      </c>
      <c r="O15" s="279" t="s">
        <v>187</v>
      </c>
      <c r="P15" s="279" t="s">
        <v>187</v>
      </c>
      <c r="Q15" s="279" t="s">
        <v>187</v>
      </c>
      <c r="R15" s="279" t="s">
        <v>187</v>
      </c>
      <c r="S15" s="279" t="s">
        <v>187</v>
      </c>
      <c r="U15" s="270" t="s">
        <v>68</v>
      </c>
    </row>
    <row r="16" spans="1:22" s="268" customFormat="1" ht="12" customHeight="1">
      <c r="B16" s="268" t="s">
        <v>56</v>
      </c>
      <c r="E16" s="278" t="s">
        <v>187</v>
      </c>
      <c r="F16" s="278" t="s">
        <v>187</v>
      </c>
      <c r="G16" s="278" t="s">
        <v>187</v>
      </c>
      <c r="H16" s="278" t="s">
        <v>187</v>
      </c>
      <c r="I16" s="278" t="s">
        <v>187</v>
      </c>
      <c r="J16" s="278" t="s">
        <v>187</v>
      </c>
      <c r="K16" s="278" t="s">
        <v>187</v>
      </c>
      <c r="L16" s="278" t="s">
        <v>187</v>
      </c>
      <c r="M16" s="278" t="s">
        <v>187</v>
      </c>
      <c r="N16" s="279"/>
      <c r="O16" s="279"/>
      <c r="P16" s="279"/>
      <c r="Q16" s="279"/>
      <c r="R16" s="279"/>
      <c r="S16" s="279"/>
      <c r="U16" s="270" t="s">
        <v>59</v>
      </c>
    </row>
    <row r="17" spans="1:21" s="267" customFormat="1" ht="12" customHeight="1">
      <c r="A17" s="399" t="s">
        <v>15</v>
      </c>
      <c r="B17" s="399"/>
      <c r="C17" s="399"/>
      <c r="D17" s="399"/>
      <c r="E17" s="276">
        <v>17589</v>
      </c>
      <c r="F17" s="276">
        <v>8953</v>
      </c>
      <c r="G17" s="276">
        <v>8636</v>
      </c>
      <c r="H17" s="276">
        <v>10865</v>
      </c>
      <c r="I17" s="276">
        <v>5650</v>
      </c>
      <c r="J17" s="276">
        <v>5215</v>
      </c>
      <c r="K17" s="276">
        <v>6724</v>
      </c>
      <c r="L17" s="276">
        <v>3303</v>
      </c>
      <c r="M17" s="276">
        <v>3421</v>
      </c>
      <c r="N17" s="277"/>
      <c r="O17" s="277"/>
      <c r="P17" s="277"/>
      <c r="Q17" s="277"/>
      <c r="R17" s="277"/>
      <c r="S17" s="277"/>
      <c r="T17" s="400" t="s">
        <v>25</v>
      </c>
      <c r="U17" s="399"/>
    </row>
    <row r="18" spans="1:21" s="268" customFormat="1" ht="12" customHeight="1">
      <c r="B18" s="268" t="s">
        <v>57</v>
      </c>
      <c r="E18" s="278">
        <v>2864</v>
      </c>
      <c r="F18" s="278">
        <v>1456</v>
      </c>
      <c r="G18" s="278">
        <v>1408</v>
      </c>
      <c r="H18" s="278">
        <v>1734</v>
      </c>
      <c r="I18" s="278">
        <v>903</v>
      </c>
      <c r="J18" s="278">
        <v>831</v>
      </c>
      <c r="K18" s="278">
        <v>1130</v>
      </c>
      <c r="L18" s="278">
        <v>553</v>
      </c>
      <c r="M18" s="278">
        <v>577</v>
      </c>
      <c r="N18" s="279" t="s">
        <v>187</v>
      </c>
      <c r="O18" s="279" t="s">
        <v>187</v>
      </c>
      <c r="P18" s="279" t="s">
        <v>187</v>
      </c>
      <c r="Q18" s="279" t="s">
        <v>187</v>
      </c>
      <c r="R18" s="279" t="s">
        <v>187</v>
      </c>
      <c r="S18" s="279" t="s">
        <v>187</v>
      </c>
      <c r="U18" s="270" t="s">
        <v>60</v>
      </c>
    </row>
    <row r="19" spans="1:21" s="268" customFormat="1" ht="12" customHeight="1">
      <c r="B19" s="268" t="s">
        <v>58</v>
      </c>
      <c r="E19" s="278">
        <v>2930</v>
      </c>
      <c r="F19" s="278">
        <v>1474</v>
      </c>
      <c r="G19" s="278">
        <v>1456</v>
      </c>
      <c r="H19" s="278">
        <v>1735</v>
      </c>
      <c r="I19" s="278">
        <v>936</v>
      </c>
      <c r="J19" s="278">
        <v>799</v>
      </c>
      <c r="K19" s="278">
        <v>1195</v>
      </c>
      <c r="L19" s="278">
        <v>538</v>
      </c>
      <c r="M19" s="278">
        <v>657</v>
      </c>
      <c r="N19" s="279" t="s">
        <v>187</v>
      </c>
      <c r="O19" s="279" t="s">
        <v>187</v>
      </c>
      <c r="P19" s="279" t="s">
        <v>187</v>
      </c>
      <c r="Q19" s="279" t="s">
        <v>187</v>
      </c>
      <c r="R19" s="279" t="s">
        <v>187</v>
      </c>
      <c r="S19" s="279" t="s">
        <v>187</v>
      </c>
      <c r="U19" s="270" t="s">
        <v>61</v>
      </c>
    </row>
    <row r="20" spans="1:21" s="268" customFormat="1" ht="12" customHeight="1">
      <c r="B20" s="268" t="s">
        <v>139</v>
      </c>
      <c r="E20" s="278">
        <v>2723</v>
      </c>
      <c r="F20" s="278">
        <v>1395</v>
      </c>
      <c r="G20" s="278">
        <v>1328</v>
      </c>
      <c r="H20" s="278">
        <v>1712</v>
      </c>
      <c r="I20" s="278">
        <v>880</v>
      </c>
      <c r="J20" s="278">
        <v>832</v>
      </c>
      <c r="K20" s="278">
        <v>1011</v>
      </c>
      <c r="L20" s="278">
        <v>515</v>
      </c>
      <c r="M20" s="278">
        <v>496</v>
      </c>
      <c r="N20" s="279" t="s">
        <v>187</v>
      </c>
      <c r="O20" s="279" t="s">
        <v>187</v>
      </c>
      <c r="P20" s="279" t="s">
        <v>187</v>
      </c>
      <c r="Q20" s="279" t="s">
        <v>187</v>
      </c>
      <c r="R20" s="279" t="s">
        <v>187</v>
      </c>
      <c r="S20" s="279" t="s">
        <v>187</v>
      </c>
      <c r="U20" s="270" t="s">
        <v>140</v>
      </c>
    </row>
    <row r="21" spans="1:21" s="268" customFormat="1" ht="12" customHeight="1">
      <c r="B21" s="268" t="s">
        <v>141</v>
      </c>
      <c r="E21" s="278">
        <v>3055</v>
      </c>
      <c r="F21" s="278">
        <v>1571</v>
      </c>
      <c r="G21" s="278">
        <v>1484</v>
      </c>
      <c r="H21" s="278">
        <v>1878</v>
      </c>
      <c r="I21" s="278">
        <v>977</v>
      </c>
      <c r="J21" s="278">
        <v>901</v>
      </c>
      <c r="K21" s="278">
        <v>1177</v>
      </c>
      <c r="L21" s="278">
        <v>594</v>
      </c>
      <c r="M21" s="278">
        <v>583</v>
      </c>
      <c r="N21" s="279" t="s">
        <v>187</v>
      </c>
      <c r="O21" s="279" t="s">
        <v>187</v>
      </c>
      <c r="P21" s="279" t="s">
        <v>187</v>
      </c>
      <c r="Q21" s="279" t="s">
        <v>187</v>
      </c>
      <c r="R21" s="279" t="s">
        <v>187</v>
      </c>
      <c r="S21" s="279" t="s">
        <v>187</v>
      </c>
      <c r="U21" s="270" t="s">
        <v>142</v>
      </c>
    </row>
    <row r="22" spans="1:21" s="268" customFormat="1" ht="12" customHeight="1">
      <c r="B22" s="268" t="s">
        <v>143</v>
      </c>
      <c r="E22" s="278">
        <v>3022</v>
      </c>
      <c r="F22" s="278">
        <v>1528</v>
      </c>
      <c r="G22" s="278">
        <v>1494</v>
      </c>
      <c r="H22" s="278">
        <v>1882</v>
      </c>
      <c r="I22" s="278">
        <v>961</v>
      </c>
      <c r="J22" s="278">
        <v>921</v>
      </c>
      <c r="K22" s="278">
        <v>1140</v>
      </c>
      <c r="L22" s="278">
        <v>567</v>
      </c>
      <c r="M22" s="278">
        <v>573</v>
      </c>
      <c r="N22" s="279" t="s">
        <v>187</v>
      </c>
      <c r="O22" s="279" t="s">
        <v>187</v>
      </c>
      <c r="P22" s="279" t="s">
        <v>187</v>
      </c>
      <c r="Q22" s="279" t="s">
        <v>187</v>
      </c>
      <c r="R22" s="279" t="s">
        <v>187</v>
      </c>
      <c r="S22" s="279" t="s">
        <v>187</v>
      </c>
      <c r="U22" s="270" t="s">
        <v>144</v>
      </c>
    </row>
    <row r="23" spans="1:21" s="268" customFormat="1" ht="12" customHeight="1">
      <c r="B23" s="268" t="s">
        <v>145</v>
      </c>
      <c r="E23" s="278">
        <v>2995</v>
      </c>
      <c r="F23" s="278">
        <v>1529</v>
      </c>
      <c r="G23" s="278">
        <v>1466</v>
      </c>
      <c r="H23" s="278">
        <v>1924</v>
      </c>
      <c r="I23" s="278">
        <v>993</v>
      </c>
      <c r="J23" s="278">
        <v>931</v>
      </c>
      <c r="K23" s="278">
        <v>1071</v>
      </c>
      <c r="L23" s="278">
        <v>536</v>
      </c>
      <c r="M23" s="278">
        <v>535</v>
      </c>
      <c r="N23" s="279" t="s">
        <v>187</v>
      </c>
      <c r="O23" s="279" t="s">
        <v>187</v>
      </c>
      <c r="P23" s="279" t="s">
        <v>187</v>
      </c>
      <c r="Q23" s="279" t="s">
        <v>187</v>
      </c>
      <c r="R23" s="279" t="s">
        <v>187</v>
      </c>
      <c r="S23" s="279" t="s">
        <v>187</v>
      </c>
      <c r="U23" s="270" t="s">
        <v>146</v>
      </c>
    </row>
    <row r="24" spans="1:21" s="267" customFormat="1" ht="12" customHeight="1">
      <c r="A24" s="399" t="s">
        <v>171</v>
      </c>
      <c r="B24" s="399"/>
      <c r="C24" s="399"/>
      <c r="D24" s="399"/>
      <c r="E24" s="276">
        <v>3748</v>
      </c>
      <c r="F24" s="276">
        <v>1994</v>
      </c>
      <c r="G24" s="276">
        <v>1754</v>
      </c>
      <c r="H24" s="276">
        <v>1043</v>
      </c>
      <c r="I24" s="276">
        <v>616</v>
      </c>
      <c r="J24" s="276">
        <v>427</v>
      </c>
      <c r="K24" s="276">
        <v>2705</v>
      </c>
      <c r="L24" s="276">
        <v>1378</v>
      </c>
      <c r="M24" s="276">
        <v>1327</v>
      </c>
      <c r="N24" s="277"/>
      <c r="O24" s="277"/>
      <c r="P24" s="277"/>
      <c r="Q24" s="277"/>
      <c r="R24" s="277"/>
      <c r="S24" s="277"/>
      <c r="T24" s="400" t="s">
        <v>26</v>
      </c>
      <c r="U24" s="399"/>
    </row>
    <row r="25" spans="1:21" s="268" customFormat="1" ht="12" customHeight="1">
      <c r="B25" s="268" t="s">
        <v>147</v>
      </c>
      <c r="E25" s="278">
        <v>1412</v>
      </c>
      <c r="F25" s="278">
        <v>748</v>
      </c>
      <c r="G25" s="278">
        <v>664</v>
      </c>
      <c r="H25" s="278">
        <v>381</v>
      </c>
      <c r="I25" s="278">
        <v>224</v>
      </c>
      <c r="J25" s="278">
        <v>157</v>
      </c>
      <c r="K25" s="278">
        <v>1031</v>
      </c>
      <c r="L25" s="278">
        <v>524</v>
      </c>
      <c r="M25" s="278">
        <v>507</v>
      </c>
      <c r="N25" s="279" t="s">
        <v>187</v>
      </c>
      <c r="O25" s="279" t="s">
        <v>187</v>
      </c>
      <c r="P25" s="279" t="s">
        <v>187</v>
      </c>
      <c r="Q25" s="279" t="s">
        <v>187</v>
      </c>
      <c r="R25" s="279" t="s">
        <v>187</v>
      </c>
      <c r="S25" s="279" t="s">
        <v>187</v>
      </c>
      <c r="T25" s="271">
        <f>SUM(E25:M25)</f>
        <v>5648</v>
      </c>
      <c r="U25" s="270" t="s">
        <v>148</v>
      </c>
    </row>
    <row r="26" spans="1:21" s="268" customFormat="1" ht="12" customHeight="1">
      <c r="B26" s="268" t="s">
        <v>149</v>
      </c>
      <c r="E26" s="278">
        <v>1257</v>
      </c>
      <c r="F26" s="278">
        <v>676</v>
      </c>
      <c r="G26" s="278">
        <v>581</v>
      </c>
      <c r="H26" s="278">
        <v>359</v>
      </c>
      <c r="I26" s="278">
        <v>214</v>
      </c>
      <c r="J26" s="278">
        <v>145</v>
      </c>
      <c r="K26" s="278">
        <v>898</v>
      </c>
      <c r="L26" s="278">
        <v>462</v>
      </c>
      <c r="M26" s="278">
        <v>436</v>
      </c>
      <c r="N26" s="279" t="s">
        <v>187</v>
      </c>
      <c r="O26" s="279" t="s">
        <v>187</v>
      </c>
      <c r="P26" s="279" t="s">
        <v>187</v>
      </c>
      <c r="Q26" s="279" t="s">
        <v>187</v>
      </c>
      <c r="R26" s="279" t="s">
        <v>187</v>
      </c>
      <c r="S26" s="279" t="s">
        <v>187</v>
      </c>
      <c r="T26" s="271">
        <f>SUM(E26:M26)</f>
        <v>5028</v>
      </c>
      <c r="U26" s="270" t="s">
        <v>150</v>
      </c>
    </row>
    <row r="27" spans="1:21" s="268" customFormat="1" ht="12" customHeight="1">
      <c r="B27" s="268" t="s">
        <v>151</v>
      </c>
      <c r="E27" s="278">
        <v>1079</v>
      </c>
      <c r="F27" s="278">
        <v>570</v>
      </c>
      <c r="G27" s="278">
        <v>509</v>
      </c>
      <c r="H27" s="278">
        <v>303</v>
      </c>
      <c r="I27" s="278">
        <v>178</v>
      </c>
      <c r="J27" s="278">
        <v>125</v>
      </c>
      <c r="K27" s="278">
        <v>776</v>
      </c>
      <c r="L27" s="278">
        <v>392</v>
      </c>
      <c r="M27" s="278">
        <v>384</v>
      </c>
      <c r="N27" s="279" t="s">
        <v>187</v>
      </c>
      <c r="O27" s="279" t="s">
        <v>187</v>
      </c>
      <c r="P27" s="279" t="s">
        <v>187</v>
      </c>
      <c r="Q27" s="279" t="s">
        <v>187</v>
      </c>
      <c r="R27" s="279" t="s">
        <v>187</v>
      </c>
      <c r="S27" s="279" t="s">
        <v>187</v>
      </c>
      <c r="T27" s="271">
        <f>SUM(E27:M27)</f>
        <v>4316</v>
      </c>
      <c r="U27" s="270" t="s">
        <v>152</v>
      </c>
    </row>
    <row r="28" spans="1:21" s="267" customFormat="1" ht="12" customHeight="1">
      <c r="A28" s="399" t="s">
        <v>172</v>
      </c>
      <c r="B28" s="399"/>
      <c r="C28" s="399"/>
      <c r="D28" s="399"/>
      <c r="E28" s="276">
        <v>1010</v>
      </c>
      <c r="F28" s="276">
        <v>441</v>
      </c>
      <c r="G28" s="276">
        <v>569</v>
      </c>
      <c r="H28" s="276" t="s">
        <v>187</v>
      </c>
      <c r="I28" s="276" t="s">
        <v>187</v>
      </c>
      <c r="J28" s="276" t="s">
        <v>187</v>
      </c>
      <c r="K28" s="276">
        <v>1010</v>
      </c>
      <c r="L28" s="276">
        <v>441</v>
      </c>
      <c r="M28" s="276">
        <v>569</v>
      </c>
      <c r="N28" s="277"/>
      <c r="O28" s="277"/>
      <c r="P28" s="277"/>
      <c r="Q28" s="277"/>
      <c r="R28" s="277"/>
      <c r="S28" s="277"/>
      <c r="T28" s="400" t="s">
        <v>27</v>
      </c>
      <c r="U28" s="399"/>
    </row>
    <row r="29" spans="1:21" s="268" customFormat="1" ht="12" customHeight="1">
      <c r="B29" s="268" t="s">
        <v>153</v>
      </c>
      <c r="E29" s="278">
        <v>417</v>
      </c>
      <c r="F29" s="278">
        <v>195</v>
      </c>
      <c r="G29" s="278">
        <v>222</v>
      </c>
      <c r="H29" s="278" t="s">
        <v>187</v>
      </c>
      <c r="I29" s="278" t="s">
        <v>187</v>
      </c>
      <c r="J29" s="278" t="s">
        <v>187</v>
      </c>
      <c r="K29" s="278">
        <v>417</v>
      </c>
      <c r="L29" s="278">
        <v>195</v>
      </c>
      <c r="M29" s="278">
        <v>222</v>
      </c>
      <c r="N29" s="279" t="s">
        <v>187</v>
      </c>
      <c r="O29" s="279" t="s">
        <v>187</v>
      </c>
      <c r="P29" s="279" t="s">
        <v>187</v>
      </c>
      <c r="Q29" s="279" t="s">
        <v>187</v>
      </c>
      <c r="R29" s="279" t="s">
        <v>187</v>
      </c>
      <c r="S29" s="279" t="s">
        <v>187</v>
      </c>
      <c r="U29" s="270" t="s">
        <v>154</v>
      </c>
    </row>
    <row r="30" spans="1:21" s="268" customFormat="1" ht="12" customHeight="1">
      <c r="B30" s="268" t="s">
        <v>155</v>
      </c>
      <c r="E30" s="278">
        <v>313</v>
      </c>
      <c r="F30" s="278">
        <v>124</v>
      </c>
      <c r="G30" s="278">
        <v>189</v>
      </c>
      <c r="H30" s="278" t="s">
        <v>187</v>
      </c>
      <c r="I30" s="278" t="s">
        <v>187</v>
      </c>
      <c r="J30" s="278" t="s">
        <v>187</v>
      </c>
      <c r="K30" s="278">
        <v>313</v>
      </c>
      <c r="L30" s="278">
        <v>124</v>
      </c>
      <c r="M30" s="278">
        <v>189</v>
      </c>
      <c r="N30" s="279" t="s">
        <v>187</v>
      </c>
      <c r="O30" s="279" t="s">
        <v>187</v>
      </c>
      <c r="P30" s="279" t="s">
        <v>187</v>
      </c>
      <c r="Q30" s="279" t="s">
        <v>187</v>
      </c>
      <c r="R30" s="279" t="s">
        <v>187</v>
      </c>
      <c r="S30" s="279" t="s">
        <v>187</v>
      </c>
      <c r="U30" s="270" t="s">
        <v>156</v>
      </c>
    </row>
    <row r="31" spans="1:21" s="268" customFormat="1" ht="12" customHeight="1">
      <c r="B31" s="268" t="s">
        <v>157</v>
      </c>
      <c r="E31" s="278">
        <v>280</v>
      </c>
      <c r="F31" s="278">
        <v>122</v>
      </c>
      <c r="G31" s="278">
        <v>158</v>
      </c>
      <c r="H31" s="278" t="s">
        <v>187</v>
      </c>
      <c r="I31" s="278" t="s">
        <v>187</v>
      </c>
      <c r="J31" s="278" t="s">
        <v>187</v>
      </c>
      <c r="K31" s="278">
        <v>280</v>
      </c>
      <c r="L31" s="278">
        <v>122</v>
      </c>
      <c r="M31" s="278">
        <v>158</v>
      </c>
      <c r="N31" s="279" t="s">
        <v>187</v>
      </c>
      <c r="O31" s="279" t="s">
        <v>187</v>
      </c>
      <c r="P31" s="279" t="s">
        <v>187</v>
      </c>
      <c r="Q31" s="279" t="s">
        <v>187</v>
      </c>
      <c r="R31" s="279" t="s">
        <v>187</v>
      </c>
      <c r="S31" s="279" t="s">
        <v>187</v>
      </c>
      <c r="U31" s="268" t="s">
        <v>158</v>
      </c>
    </row>
    <row r="32" spans="1:21" s="267" customFormat="1" ht="12" customHeight="1">
      <c r="A32" s="399" t="s">
        <v>219</v>
      </c>
      <c r="B32" s="399"/>
      <c r="C32" s="399"/>
      <c r="D32" s="401"/>
      <c r="E32" s="276">
        <v>478</v>
      </c>
      <c r="F32" s="276">
        <v>178</v>
      </c>
      <c r="G32" s="276">
        <v>309</v>
      </c>
      <c r="H32" s="276" t="s">
        <v>187</v>
      </c>
      <c r="I32" s="276" t="s">
        <v>187</v>
      </c>
      <c r="J32" s="276" t="s">
        <v>187</v>
      </c>
      <c r="K32" s="276">
        <v>487</v>
      </c>
      <c r="L32" s="276">
        <v>178</v>
      </c>
      <c r="M32" s="276">
        <v>309</v>
      </c>
      <c r="N32" s="277"/>
      <c r="O32" s="277"/>
      <c r="P32" s="277"/>
      <c r="Q32" s="277"/>
      <c r="R32" s="277"/>
      <c r="S32" s="277"/>
      <c r="U32" s="273"/>
    </row>
    <row r="33" spans="1:21" s="268" customFormat="1" ht="12" customHeight="1">
      <c r="B33" s="268" t="s">
        <v>220</v>
      </c>
      <c r="E33" s="278">
        <v>209</v>
      </c>
      <c r="F33" s="278">
        <v>75</v>
      </c>
      <c r="G33" s="278">
        <v>134</v>
      </c>
      <c r="H33" s="278" t="s">
        <v>187</v>
      </c>
      <c r="I33" s="278" t="s">
        <v>187</v>
      </c>
      <c r="J33" s="278" t="s">
        <v>187</v>
      </c>
      <c r="K33" s="278">
        <v>209</v>
      </c>
      <c r="L33" s="278">
        <v>75</v>
      </c>
      <c r="M33" s="278">
        <v>134</v>
      </c>
      <c r="N33" s="279" t="s">
        <v>187</v>
      </c>
      <c r="O33" s="279" t="s">
        <v>187</v>
      </c>
      <c r="P33" s="279" t="s">
        <v>187</v>
      </c>
      <c r="Q33" s="279" t="s">
        <v>187</v>
      </c>
      <c r="R33" s="279" t="s">
        <v>187</v>
      </c>
      <c r="S33" s="279" t="s">
        <v>187</v>
      </c>
      <c r="U33" s="270"/>
    </row>
    <row r="34" spans="1:21" s="268" customFormat="1" ht="12" customHeight="1">
      <c r="B34" s="268" t="s">
        <v>221</v>
      </c>
      <c r="E34" s="278">
        <v>131</v>
      </c>
      <c r="F34" s="278">
        <v>59</v>
      </c>
      <c r="G34" s="278">
        <v>72</v>
      </c>
      <c r="H34" s="278" t="s">
        <v>187</v>
      </c>
      <c r="I34" s="278" t="s">
        <v>187</v>
      </c>
      <c r="J34" s="278" t="s">
        <v>187</v>
      </c>
      <c r="K34" s="278">
        <v>131</v>
      </c>
      <c r="L34" s="278">
        <v>59</v>
      </c>
      <c r="M34" s="278">
        <v>72</v>
      </c>
      <c r="N34" s="279" t="s">
        <v>187</v>
      </c>
      <c r="O34" s="279" t="s">
        <v>187</v>
      </c>
      <c r="P34" s="279" t="s">
        <v>187</v>
      </c>
      <c r="Q34" s="279" t="s">
        <v>187</v>
      </c>
      <c r="R34" s="279" t="s">
        <v>187</v>
      </c>
      <c r="S34" s="279" t="s">
        <v>187</v>
      </c>
      <c r="U34" s="270"/>
    </row>
    <row r="35" spans="1:21" s="268" customFormat="1" ht="12" customHeight="1">
      <c r="A35" s="272"/>
      <c r="B35" s="272" t="s">
        <v>222</v>
      </c>
      <c r="C35" s="272"/>
      <c r="D35" s="272"/>
      <c r="E35" s="280">
        <v>147</v>
      </c>
      <c r="F35" s="280">
        <v>44</v>
      </c>
      <c r="G35" s="280">
        <v>103</v>
      </c>
      <c r="H35" s="280" t="s">
        <v>187</v>
      </c>
      <c r="I35" s="280" t="s">
        <v>187</v>
      </c>
      <c r="J35" s="280" t="s">
        <v>187</v>
      </c>
      <c r="K35" s="280">
        <v>147</v>
      </c>
      <c r="L35" s="280">
        <v>44</v>
      </c>
      <c r="M35" s="280">
        <v>103</v>
      </c>
      <c r="N35" s="281" t="s">
        <v>187</v>
      </c>
      <c r="O35" s="281" t="s">
        <v>187</v>
      </c>
      <c r="P35" s="281" t="s">
        <v>187</v>
      </c>
      <c r="Q35" s="281" t="s">
        <v>187</v>
      </c>
      <c r="R35" s="281" t="s">
        <v>187</v>
      </c>
      <c r="S35" s="281" t="s">
        <v>187</v>
      </c>
      <c r="T35" s="272"/>
      <c r="U35" s="272"/>
    </row>
    <row r="36" spans="1:21" ht="3.75" customHeight="1">
      <c r="E36" s="231"/>
      <c r="F36" s="231"/>
      <c r="G36" s="231"/>
      <c r="H36" s="231"/>
      <c r="I36" s="231"/>
      <c r="J36" s="231"/>
    </row>
    <row r="37" spans="1:21" ht="18.95" customHeight="1">
      <c r="A37" s="343" t="s">
        <v>223</v>
      </c>
      <c r="B37" s="343"/>
      <c r="C37" s="343"/>
      <c r="D37" s="343"/>
      <c r="E37" s="343"/>
      <c r="F37" s="343"/>
      <c r="G37" s="343"/>
      <c r="H37" s="343"/>
      <c r="I37" s="231"/>
      <c r="J37" s="231"/>
    </row>
    <row r="38" spans="1:21" s="36" customFormat="1" ht="18">
      <c r="A38" s="314" t="s">
        <v>227</v>
      </c>
      <c r="B38" s="314"/>
      <c r="C38" s="314"/>
      <c r="D38" s="314"/>
      <c r="E38" s="314"/>
      <c r="F38" s="314"/>
      <c r="G38" s="314"/>
      <c r="H38" s="314"/>
    </row>
    <row r="39" spans="1:21" s="36" customFormat="1" ht="18">
      <c r="A39" s="314" t="s">
        <v>204</v>
      </c>
      <c r="B39" s="314"/>
      <c r="C39" s="314"/>
      <c r="D39" s="314"/>
      <c r="E39" s="314"/>
      <c r="F39" s="314"/>
      <c r="G39" s="314"/>
      <c r="H39" s="314"/>
    </row>
    <row r="40" spans="1:21" s="41" customFormat="1" ht="18">
      <c r="A40" s="314"/>
      <c r="B40" s="314"/>
      <c r="C40" s="314"/>
      <c r="D40" s="314"/>
      <c r="E40" s="314"/>
      <c r="F40" s="314"/>
      <c r="G40" s="314"/>
      <c r="H40" s="314"/>
      <c r="I40" s="314"/>
    </row>
  </sheetData>
  <mergeCells count="37">
    <mergeCell ref="A1:N1"/>
    <mergeCell ref="A2:O2"/>
    <mergeCell ref="A3:D10"/>
    <mergeCell ref="H3:S3"/>
    <mergeCell ref="T3:U10"/>
    <mergeCell ref="K4:M4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24:D24"/>
    <mergeCell ref="T24:U24"/>
    <mergeCell ref="H7:J7"/>
    <mergeCell ref="K7:M7"/>
    <mergeCell ref="N7:P7"/>
    <mergeCell ref="Q7:S7"/>
    <mergeCell ref="H8:J8"/>
    <mergeCell ref="K8:M8"/>
    <mergeCell ref="N8:P8"/>
    <mergeCell ref="A11:D11"/>
    <mergeCell ref="A12:D12"/>
    <mergeCell ref="T12:U12"/>
    <mergeCell ref="A17:D17"/>
    <mergeCell ref="T17:U17"/>
    <mergeCell ref="A28:D28"/>
    <mergeCell ref="T28:U28"/>
    <mergeCell ref="A38:H38"/>
    <mergeCell ref="A39:H39"/>
    <mergeCell ref="A40:I40"/>
    <mergeCell ref="A32:D32"/>
    <mergeCell ref="A37:H37"/>
  </mergeCells>
  <pageMargins left="0.59055118110236227" right="0.6692913385826772" top="0.86614173228346458" bottom="0.86614173228346458" header="0.51181102362204722" footer="0.5118110236220472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U24"/>
  <sheetViews>
    <sheetView showGridLines="0" workbookViewId="0">
      <selection activeCell="K11" sqref="K11"/>
    </sheetView>
  </sheetViews>
  <sheetFormatPr defaultRowHeight="21"/>
  <cols>
    <col min="1" max="1" width="1.7109375" style="19" customWidth="1"/>
    <col min="2" max="2" width="6.140625" style="19" customWidth="1"/>
    <col min="3" max="3" width="3.140625" style="19" customWidth="1"/>
    <col min="4" max="4" width="7" style="19" customWidth="1"/>
    <col min="5" max="13" width="7.7109375" style="19" customWidth="1"/>
    <col min="14" max="16" width="7.5703125" style="19" customWidth="1"/>
    <col min="17" max="19" width="5.42578125" style="19" customWidth="1"/>
    <col min="20" max="20" width="18.85546875" style="19" customWidth="1"/>
    <col min="21" max="21" width="8.140625" style="19" customWidth="1"/>
    <col min="22" max="16384" width="9.140625" style="19"/>
  </cols>
  <sheetData>
    <row r="1" spans="1:21" s="17" customFormat="1" ht="21.75" customHeight="1">
      <c r="A1" s="324" t="s">
        <v>189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</row>
    <row r="2" spans="1:21" s="18" customFormat="1" ht="21.75" customHeight="1">
      <c r="A2" s="325" t="s">
        <v>190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</row>
    <row r="3" spans="1:21" s="20" customFormat="1" ht="21.75" customHeight="1">
      <c r="A3" s="316" t="s">
        <v>8</v>
      </c>
      <c r="B3" s="316"/>
      <c r="C3" s="316"/>
      <c r="D3" s="329"/>
      <c r="E3" s="46"/>
      <c r="F3" s="124"/>
      <c r="G3" s="29"/>
      <c r="H3" s="387" t="s">
        <v>0</v>
      </c>
      <c r="I3" s="388"/>
      <c r="J3" s="388"/>
      <c r="K3" s="388"/>
      <c r="L3" s="388"/>
      <c r="M3" s="388"/>
      <c r="N3" s="391"/>
      <c r="O3" s="391"/>
      <c r="P3" s="391"/>
      <c r="Q3" s="388"/>
      <c r="R3" s="388"/>
      <c r="S3" s="389"/>
      <c r="T3" s="316" t="s">
        <v>86</v>
      </c>
    </row>
    <row r="4" spans="1:21" s="20" customFormat="1" ht="18.75">
      <c r="A4" s="426"/>
      <c r="B4" s="426"/>
      <c r="C4" s="426"/>
      <c r="D4" s="330"/>
      <c r="E4" s="21"/>
      <c r="F4" s="18"/>
      <c r="G4" s="59"/>
      <c r="H4" s="21"/>
      <c r="I4" s="18"/>
      <c r="J4" s="154"/>
      <c r="K4" s="18"/>
      <c r="L4" s="13" t="s">
        <v>3</v>
      </c>
      <c r="M4" s="18"/>
      <c r="N4" s="123"/>
      <c r="O4" s="124"/>
      <c r="P4" s="125"/>
      <c r="Q4" s="18"/>
      <c r="R4" s="18"/>
      <c r="S4" s="154"/>
      <c r="T4" s="426"/>
    </row>
    <row r="5" spans="1:21" s="20" customFormat="1" ht="19.5" customHeight="1">
      <c r="A5" s="426"/>
      <c r="B5" s="426"/>
      <c r="C5" s="426"/>
      <c r="D5" s="330"/>
      <c r="E5" s="393" t="s">
        <v>9</v>
      </c>
      <c r="F5" s="341"/>
      <c r="G5" s="342"/>
      <c r="H5" s="68"/>
      <c r="I5" s="13" t="s">
        <v>1</v>
      </c>
      <c r="J5" s="154"/>
      <c r="K5" s="18"/>
      <c r="L5" s="13" t="s">
        <v>4</v>
      </c>
      <c r="M5" s="18"/>
      <c r="N5" s="393"/>
      <c r="O5" s="341"/>
      <c r="P5" s="342"/>
      <c r="Q5" s="341"/>
      <c r="R5" s="341"/>
      <c r="S5" s="342"/>
      <c r="T5" s="426"/>
    </row>
    <row r="6" spans="1:21" s="20" customFormat="1" ht="21" customHeight="1">
      <c r="A6" s="426"/>
      <c r="B6" s="426"/>
      <c r="C6" s="426"/>
      <c r="D6" s="330"/>
      <c r="E6" s="393" t="s">
        <v>10</v>
      </c>
      <c r="F6" s="341"/>
      <c r="G6" s="342"/>
      <c r="H6" s="68"/>
      <c r="I6" s="13" t="s">
        <v>2</v>
      </c>
      <c r="J6" s="154"/>
      <c r="K6" s="18"/>
      <c r="L6" s="13" t="s">
        <v>5</v>
      </c>
      <c r="M6" s="18"/>
      <c r="N6" s="393" t="s">
        <v>117</v>
      </c>
      <c r="O6" s="341"/>
      <c r="P6" s="342"/>
      <c r="Q6" s="341" t="s">
        <v>159</v>
      </c>
      <c r="R6" s="341"/>
      <c r="S6" s="342"/>
      <c r="T6" s="426"/>
    </row>
    <row r="7" spans="1:21" s="20" customFormat="1" ht="18.75">
      <c r="A7" s="426"/>
      <c r="B7" s="426"/>
      <c r="C7" s="426"/>
      <c r="D7" s="330"/>
      <c r="E7" s="21"/>
      <c r="F7" s="13"/>
      <c r="G7" s="59"/>
      <c r="H7" s="68"/>
      <c r="I7" s="13" t="s">
        <v>6</v>
      </c>
      <c r="J7" s="154"/>
      <c r="K7" s="18"/>
      <c r="L7" s="13" t="s">
        <v>12</v>
      </c>
      <c r="M7" s="18"/>
      <c r="N7" s="393" t="s">
        <v>115</v>
      </c>
      <c r="O7" s="341"/>
      <c r="P7" s="342"/>
      <c r="Q7" s="341" t="s">
        <v>11</v>
      </c>
      <c r="R7" s="341"/>
      <c r="S7" s="342"/>
      <c r="T7" s="426"/>
    </row>
    <row r="8" spans="1:21" s="20" customFormat="1" ht="18.75">
      <c r="A8" s="426"/>
      <c r="B8" s="426"/>
      <c r="C8" s="426"/>
      <c r="D8" s="330"/>
      <c r="E8" s="127"/>
      <c r="F8" s="71"/>
      <c r="G8" s="72"/>
      <c r="H8" s="127"/>
      <c r="I8" s="71" t="s">
        <v>7</v>
      </c>
      <c r="J8" s="155"/>
      <c r="K8" s="128"/>
      <c r="L8" s="71" t="s">
        <v>7</v>
      </c>
      <c r="M8" s="128"/>
      <c r="N8" s="396" t="s">
        <v>116</v>
      </c>
      <c r="O8" s="397"/>
      <c r="P8" s="398"/>
      <c r="Q8" s="128"/>
      <c r="R8" s="128"/>
      <c r="S8" s="155"/>
      <c r="T8" s="426"/>
    </row>
    <row r="9" spans="1:21" s="20" customFormat="1" ht="18.75">
      <c r="A9" s="426"/>
      <c r="B9" s="426"/>
      <c r="C9" s="426"/>
      <c r="D9" s="330"/>
      <c r="E9" s="126" t="s">
        <v>9</v>
      </c>
      <c r="F9" s="126" t="s">
        <v>34</v>
      </c>
      <c r="G9" s="59" t="s">
        <v>35</v>
      </c>
      <c r="H9" s="126" t="s">
        <v>9</v>
      </c>
      <c r="I9" s="126" t="s">
        <v>34</v>
      </c>
      <c r="J9" s="59" t="s">
        <v>35</v>
      </c>
      <c r="K9" s="126" t="s">
        <v>9</v>
      </c>
      <c r="L9" s="126" t="s">
        <v>34</v>
      </c>
      <c r="M9" s="59" t="s">
        <v>35</v>
      </c>
      <c r="N9" s="104" t="s">
        <v>9</v>
      </c>
      <c r="O9" s="59" t="s">
        <v>34</v>
      </c>
      <c r="P9" s="59" t="s">
        <v>35</v>
      </c>
      <c r="Q9" s="126" t="s">
        <v>9</v>
      </c>
      <c r="R9" s="126" t="s">
        <v>34</v>
      </c>
      <c r="S9" s="59" t="s">
        <v>35</v>
      </c>
      <c r="T9" s="426"/>
    </row>
    <row r="10" spans="1:21" s="20" customFormat="1" ht="18.75">
      <c r="A10" s="320"/>
      <c r="B10" s="320"/>
      <c r="C10" s="320"/>
      <c r="D10" s="331"/>
      <c r="E10" s="106" t="s">
        <v>10</v>
      </c>
      <c r="F10" s="106" t="s">
        <v>36</v>
      </c>
      <c r="G10" s="72" t="s">
        <v>37</v>
      </c>
      <c r="H10" s="106" t="s">
        <v>10</v>
      </c>
      <c r="I10" s="106" t="s">
        <v>36</v>
      </c>
      <c r="J10" s="72" t="s">
        <v>37</v>
      </c>
      <c r="K10" s="106" t="s">
        <v>10</v>
      </c>
      <c r="L10" s="106" t="s">
        <v>36</v>
      </c>
      <c r="M10" s="72" t="s">
        <v>37</v>
      </c>
      <c r="N10" s="106" t="s">
        <v>10</v>
      </c>
      <c r="O10" s="72" t="s">
        <v>36</v>
      </c>
      <c r="P10" s="72" t="s">
        <v>37</v>
      </c>
      <c r="Q10" s="106" t="s">
        <v>10</v>
      </c>
      <c r="R10" s="106" t="s">
        <v>36</v>
      </c>
      <c r="S10" s="72" t="s">
        <v>37</v>
      </c>
      <c r="T10" s="320"/>
    </row>
    <row r="11" spans="1:21" s="108" customFormat="1" ht="27.95" customHeight="1">
      <c r="A11" s="351" t="s">
        <v>81</v>
      </c>
      <c r="B11" s="351"/>
      <c r="C11" s="351"/>
      <c r="D11" s="352"/>
      <c r="E11" s="156">
        <f t="shared" ref="E11:J11" si="0">SUM(E12+E13+E14+E15+E16+E17+E18+E19)</f>
        <v>54853</v>
      </c>
      <c r="F11" s="156">
        <f t="shared" si="0"/>
        <v>28099</v>
      </c>
      <c r="G11" s="156">
        <f t="shared" si="0"/>
        <v>26754</v>
      </c>
      <c r="H11" s="156">
        <f t="shared" si="0"/>
        <v>39283</v>
      </c>
      <c r="I11" s="156">
        <f t="shared" si="0"/>
        <v>20395</v>
      </c>
      <c r="J11" s="156">
        <f t="shared" si="0"/>
        <v>18888</v>
      </c>
      <c r="K11" s="157">
        <f>SUM(K12+K13+K15+K18)</f>
        <v>15570</v>
      </c>
      <c r="L11" s="157">
        <f>SUM(L12+L13+L15+L18)</f>
        <v>7704</v>
      </c>
      <c r="M11" s="157">
        <f>SUM(M12+M13+M15+M18)</f>
        <v>7866</v>
      </c>
      <c r="N11" s="233" t="s">
        <v>187</v>
      </c>
      <c r="O11" s="233" t="s">
        <v>187</v>
      </c>
      <c r="P11" s="233" t="s">
        <v>187</v>
      </c>
      <c r="Q11" s="233" t="s">
        <v>187</v>
      </c>
      <c r="R11" s="233" t="s">
        <v>187</v>
      </c>
      <c r="S11" s="233" t="s">
        <v>187</v>
      </c>
      <c r="T11" s="297" t="s">
        <v>10</v>
      </c>
    </row>
    <row r="12" spans="1:21" s="159" customFormat="1" ht="27.95" customHeight="1">
      <c r="A12" s="158"/>
      <c r="B12" s="159" t="s">
        <v>118</v>
      </c>
      <c r="C12" s="158"/>
      <c r="D12" s="27"/>
      <c r="E12" s="232">
        <v>19788</v>
      </c>
      <c r="F12" s="232">
        <v>9869</v>
      </c>
      <c r="G12" s="232">
        <v>9919</v>
      </c>
      <c r="H12" s="232">
        <v>6325</v>
      </c>
      <c r="I12" s="232">
        <v>3249</v>
      </c>
      <c r="J12" s="232">
        <v>3076</v>
      </c>
      <c r="K12" s="160">
        <v>13463</v>
      </c>
      <c r="L12" s="160">
        <v>6620</v>
      </c>
      <c r="M12" s="160">
        <v>6843</v>
      </c>
      <c r="N12" s="232" t="s">
        <v>187</v>
      </c>
      <c r="O12" s="232" t="s">
        <v>187</v>
      </c>
      <c r="P12" s="232" t="s">
        <v>187</v>
      </c>
      <c r="Q12" s="232" t="s">
        <v>187</v>
      </c>
      <c r="R12" s="232" t="s">
        <v>187</v>
      </c>
      <c r="S12" s="232" t="s">
        <v>187</v>
      </c>
      <c r="T12" s="120" t="s">
        <v>119</v>
      </c>
      <c r="U12" s="120"/>
    </row>
    <row r="13" spans="1:21" s="159" customFormat="1" ht="27.95" customHeight="1">
      <c r="A13" s="158"/>
      <c r="B13" s="159" t="s">
        <v>120</v>
      </c>
      <c r="C13" s="158"/>
      <c r="D13" s="27"/>
      <c r="E13" s="232">
        <v>3026</v>
      </c>
      <c r="F13" s="232">
        <v>1588</v>
      </c>
      <c r="G13" s="232">
        <v>1438</v>
      </c>
      <c r="H13" s="232">
        <v>2283</v>
      </c>
      <c r="I13" s="232">
        <v>1211</v>
      </c>
      <c r="J13" s="232">
        <v>1072</v>
      </c>
      <c r="K13" s="160">
        <v>743</v>
      </c>
      <c r="L13" s="160">
        <v>377</v>
      </c>
      <c r="M13" s="160">
        <v>366</v>
      </c>
      <c r="N13" s="232" t="s">
        <v>187</v>
      </c>
      <c r="O13" s="232" t="s">
        <v>187</v>
      </c>
      <c r="P13" s="232" t="s">
        <v>187</v>
      </c>
      <c r="Q13" s="232" t="s">
        <v>187</v>
      </c>
      <c r="R13" s="232" t="s">
        <v>187</v>
      </c>
      <c r="S13" s="232" t="s">
        <v>187</v>
      </c>
      <c r="T13" s="120" t="s">
        <v>121</v>
      </c>
      <c r="U13" s="120"/>
    </row>
    <row r="14" spans="1:21" s="159" customFormat="1" ht="27.95" customHeight="1">
      <c r="A14" s="120"/>
      <c r="B14" s="159" t="s">
        <v>122</v>
      </c>
      <c r="C14" s="120"/>
      <c r="D14" s="161"/>
      <c r="E14" s="232">
        <v>1595</v>
      </c>
      <c r="F14" s="232">
        <v>839</v>
      </c>
      <c r="G14" s="232">
        <v>756</v>
      </c>
      <c r="H14" s="232">
        <v>1595</v>
      </c>
      <c r="I14" s="232">
        <v>839</v>
      </c>
      <c r="J14" s="232">
        <v>756</v>
      </c>
      <c r="K14" s="160" t="s">
        <v>187</v>
      </c>
      <c r="L14" s="160" t="s">
        <v>187</v>
      </c>
      <c r="M14" s="160" t="s">
        <v>187</v>
      </c>
      <c r="N14" s="232" t="s">
        <v>187</v>
      </c>
      <c r="O14" s="232" t="s">
        <v>187</v>
      </c>
      <c r="P14" s="232" t="s">
        <v>187</v>
      </c>
      <c r="Q14" s="232" t="s">
        <v>187</v>
      </c>
      <c r="R14" s="232" t="s">
        <v>187</v>
      </c>
      <c r="S14" s="232" t="s">
        <v>187</v>
      </c>
      <c r="T14" s="120" t="s">
        <v>123</v>
      </c>
      <c r="U14" s="120"/>
    </row>
    <row r="15" spans="1:21" s="159" customFormat="1" ht="27.95" customHeight="1">
      <c r="A15" s="120"/>
      <c r="B15" s="159" t="s">
        <v>124</v>
      </c>
      <c r="C15" s="120"/>
      <c r="D15" s="161"/>
      <c r="E15" s="160">
        <v>6072</v>
      </c>
      <c r="F15" s="160">
        <v>3056</v>
      </c>
      <c r="G15" s="160">
        <v>3016</v>
      </c>
      <c r="H15" s="160">
        <v>5253</v>
      </c>
      <c r="I15" s="160">
        <v>2661</v>
      </c>
      <c r="J15" s="160">
        <v>2592</v>
      </c>
      <c r="K15" s="160">
        <v>819</v>
      </c>
      <c r="L15" s="160">
        <v>395</v>
      </c>
      <c r="M15" s="160">
        <v>424</v>
      </c>
      <c r="N15" s="309" t="s">
        <v>187</v>
      </c>
      <c r="O15" s="309" t="s">
        <v>187</v>
      </c>
      <c r="P15" s="309" t="s">
        <v>187</v>
      </c>
      <c r="Q15" s="309" t="s">
        <v>187</v>
      </c>
      <c r="R15" s="309" t="s">
        <v>187</v>
      </c>
      <c r="S15" s="309" t="s">
        <v>187</v>
      </c>
      <c r="T15" s="120" t="s">
        <v>125</v>
      </c>
      <c r="U15" s="120"/>
    </row>
    <row r="16" spans="1:21" s="159" customFormat="1" ht="27.95" customHeight="1">
      <c r="A16" s="120"/>
      <c r="B16" s="159" t="s">
        <v>126</v>
      </c>
      <c r="C16" s="120"/>
      <c r="D16" s="161"/>
      <c r="E16" s="160">
        <v>10016</v>
      </c>
      <c r="F16" s="160">
        <v>5277</v>
      </c>
      <c r="G16" s="160">
        <v>4739</v>
      </c>
      <c r="H16" s="160">
        <v>10016</v>
      </c>
      <c r="I16" s="160">
        <v>5277</v>
      </c>
      <c r="J16" s="160">
        <v>4739</v>
      </c>
      <c r="K16" s="160" t="s">
        <v>187</v>
      </c>
      <c r="L16" s="160" t="s">
        <v>187</v>
      </c>
      <c r="M16" s="160" t="s">
        <v>187</v>
      </c>
      <c r="N16" s="232" t="s">
        <v>187</v>
      </c>
      <c r="O16" s="232" t="s">
        <v>187</v>
      </c>
      <c r="P16" s="232" t="s">
        <v>187</v>
      </c>
      <c r="Q16" s="232" t="s">
        <v>187</v>
      </c>
      <c r="R16" s="232" t="s">
        <v>187</v>
      </c>
      <c r="S16" s="232" t="s">
        <v>187</v>
      </c>
      <c r="T16" s="120" t="s">
        <v>127</v>
      </c>
      <c r="U16" s="120"/>
    </row>
    <row r="17" spans="1:21" s="159" customFormat="1" ht="27.95" customHeight="1">
      <c r="A17" s="120"/>
      <c r="B17" s="159" t="s">
        <v>128</v>
      </c>
      <c r="C17" s="120"/>
      <c r="D17" s="161"/>
      <c r="E17" s="160">
        <v>5237</v>
      </c>
      <c r="F17" s="160">
        <v>2663</v>
      </c>
      <c r="G17" s="160">
        <v>2574</v>
      </c>
      <c r="H17" s="160">
        <v>5237</v>
      </c>
      <c r="I17" s="160">
        <v>2663</v>
      </c>
      <c r="J17" s="160">
        <v>2574</v>
      </c>
      <c r="K17" s="160" t="s">
        <v>187</v>
      </c>
      <c r="L17" s="160" t="s">
        <v>187</v>
      </c>
      <c r="M17" s="160" t="s">
        <v>187</v>
      </c>
      <c r="N17" s="232" t="s">
        <v>187</v>
      </c>
      <c r="O17" s="232" t="s">
        <v>187</v>
      </c>
      <c r="P17" s="232" t="s">
        <v>187</v>
      </c>
      <c r="Q17" s="232" t="s">
        <v>187</v>
      </c>
      <c r="R17" s="232" t="s">
        <v>187</v>
      </c>
      <c r="S17" s="232" t="s">
        <v>187</v>
      </c>
      <c r="T17" s="120" t="s">
        <v>129</v>
      </c>
      <c r="U17" s="120"/>
    </row>
    <row r="18" spans="1:21" s="159" customFormat="1" ht="27.95" customHeight="1">
      <c r="A18" s="120"/>
      <c r="B18" s="159" t="s">
        <v>130</v>
      </c>
      <c r="C18" s="120"/>
      <c r="D18" s="161"/>
      <c r="E18" s="232">
        <v>5026</v>
      </c>
      <c r="F18" s="232">
        <v>2719</v>
      </c>
      <c r="G18" s="232">
        <v>2307</v>
      </c>
      <c r="H18" s="232">
        <v>4481</v>
      </c>
      <c r="I18" s="232">
        <v>2407</v>
      </c>
      <c r="J18" s="232">
        <v>2074</v>
      </c>
      <c r="K18" s="160">
        <v>545</v>
      </c>
      <c r="L18" s="160">
        <v>312</v>
      </c>
      <c r="M18" s="160">
        <v>233</v>
      </c>
      <c r="N18" s="232"/>
      <c r="O18" s="232"/>
      <c r="P18" s="232"/>
      <c r="Q18" s="232"/>
      <c r="R18" s="232"/>
      <c r="S18" s="232"/>
      <c r="T18" s="120" t="s">
        <v>131</v>
      </c>
      <c r="U18" s="120"/>
    </row>
    <row r="19" spans="1:21" s="159" customFormat="1" ht="27.95" customHeight="1">
      <c r="A19" s="162"/>
      <c r="B19" s="162" t="s">
        <v>132</v>
      </c>
      <c r="C19" s="162"/>
      <c r="D19" s="163"/>
      <c r="E19" s="164">
        <v>4093</v>
      </c>
      <c r="F19" s="164">
        <v>2088</v>
      </c>
      <c r="G19" s="164">
        <v>2005</v>
      </c>
      <c r="H19" s="164">
        <v>4093</v>
      </c>
      <c r="I19" s="164">
        <v>2088</v>
      </c>
      <c r="J19" s="164">
        <v>2005</v>
      </c>
      <c r="K19" s="165" t="s">
        <v>187</v>
      </c>
      <c r="L19" s="165" t="s">
        <v>187</v>
      </c>
      <c r="M19" s="165" t="s">
        <v>187</v>
      </c>
      <c r="N19" s="234" t="s">
        <v>187</v>
      </c>
      <c r="O19" s="234" t="s">
        <v>187</v>
      </c>
      <c r="P19" s="234" t="s">
        <v>187</v>
      </c>
      <c r="Q19" s="234" t="s">
        <v>187</v>
      </c>
      <c r="R19" s="234" t="s">
        <v>187</v>
      </c>
      <c r="S19" s="234" t="s">
        <v>187</v>
      </c>
      <c r="T19" s="162" t="s">
        <v>133</v>
      </c>
      <c r="U19" s="120"/>
    </row>
    <row r="20" spans="1:21" s="22" customFormat="1" ht="4.5" customHeight="1">
      <c r="A20" s="107"/>
      <c r="B20" s="107"/>
      <c r="C20" s="107"/>
      <c r="D20" s="107"/>
      <c r="E20" s="221"/>
      <c r="F20" s="221"/>
      <c r="G20" s="221"/>
      <c r="H20" s="221"/>
      <c r="I20" s="221"/>
      <c r="J20" s="221"/>
      <c r="K20" s="221"/>
      <c r="L20" s="222"/>
      <c r="M20" s="222"/>
    </row>
    <row r="21" spans="1:21" s="36" customFormat="1" ht="18.95" customHeight="1">
      <c r="A21" s="314" t="s">
        <v>161</v>
      </c>
      <c r="B21" s="314"/>
      <c r="C21" s="314"/>
      <c r="D21" s="314"/>
      <c r="E21" s="314"/>
      <c r="F21" s="314"/>
      <c r="G21" s="314"/>
      <c r="H21" s="314"/>
    </row>
    <row r="22" spans="1:21" s="36" customFormat="1" ht="18.95" customHeight="1">
      <c r="A22" s="314" t="s">
        <v>160</v>
      </c>
      <c r="B22" s="314"/>
      <c r="C22" s="314"/>
      <c r="D22" s="314"/>
      <c r="E22" s="314"/>
      <c r="F22" s="314"/>
      <c r="G22" s="314"/>
      <c r="H22" s="314"/>
    </row>
    <row r="24" spans="1:21" ht="26.25">
      <c r="L24" s="295"/>
    </row>
  </sheetData>
  <mergeCells count="17">
    <mergeCell ref="A1:O1"/>
    <mergeCell ref="A2:O2"/>
    <mergeCell ref="N7:P7"/>
    <mergeCell ref="E5:G5"/>
    <mergeCell ref="E6:G6"/>
    <mergeCell ref="A11:D11"/>
    <mergeCell ref="A3:D10"/>
    <mergeCell ref="A21:H21"/>
    <mergeCell ref="A22:H22"/>
    <mergeCell ref="T3:T10"/>
    <mergeCell ref="H3:S3"/>
    <mergeCell ref="Q5:S5"/>
    <mergeCell ref="Q6:S6"/>
    <mergeCell ref="N5:P5"/>
    <mergeCell ref="N6:P6"/>
    <mergeCell ref="N8:P8"/>
    <mergeCell ref="Q7:S7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U21"/>
  <sheetViews>
    <sheetView showGridLines="0" workbookViewId="0">
      <selection activeCell="G26" sqref="G26"/>
    </sheetView>
  </sheetViews>
  <sheetFormatPr defaultRowHeight="21"/>
  <cols>
    <col min="1" max="1" width="1.7109375" style="2" customWidth="1"/>
    <col min="2" max="2" width="5.7109375" style="2" customWidth="1"/>
    <col min="3" max="3" width="3.42578125" style="2" customWidth="1"/>
    <col min="4" max="4" width="4.28515625" style="2" customWidth="1"/>
    <col min="5" max="19" width="7.5703125" style="2" customWidth="1"/>
    <col min="20" max="20" width="16.28515625" style="2" customWidth="1"/>
    <col min="21" max="21" width="8.140625" style="2" customWidth="1"/>
    <col min="22" max="16384" width="9.140625" style="2"/>
  </cols>
  <sheetData>
    <row r="1" spans="1:21" s="1" customFormat="1" ht="21.75" customHeight="1">
      <c r="A1" s="324" t="s">
        <v>191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</row>
    <row r="2" spans="1:21" s="6" customFormat="1" ht="21.75" customHeight="1">
      <c r="A2" s="324" t="s">
        <v>192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3" spans="1:21" s="88" customFormat="1" ht="21" customHeight="1">
      <c r="A3" s="335" t="s">
        <v>8</v>
      </c>
      <c r="B3" s="335"/>
      <c r="C3" s="335"/>
      <c r="D3" s="336"/>
      <c r="E3" s="302"/>
      <c r="F3" s="87"/>
      <c r="G3" s="90"/>
      <c r="H3" s="433" t="s">
        <v>51</v>
      </c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302"/>
    </row>
    <row r="4" spans="1:21" s="88" customFormat="1" ht="20.25" customHeight="1">
      <c r="A4" s="435"/>
      <c r="B4" s="435"/>
      <c r="C4" s="435"/>
      <c r="D4" s="338"/>
      <c r="E4" s="430" t="s">
        <v>9</v>
      </c>
      <c r="F4" s="431"/>
      <c r="G4" s="432"/>
      <c r="H4" s="430" t="s">
        <v>31</v>
      </c>
      <c r="I4" s="431"/>
      <c r="J4" s="432"/>
      <c r="K4" s="430" t="s">
        <v>15</v>
      </c>
      <c r="L4" s="431"/>
      <c r="M4" s="432"/>
      <c r="N4" s="430" t="s">
        <v>32</v>
      </c>
      <c r="O4" s="431"/>
      <c r="P4" s="431"/>
      <c r="Q4" s="431"/>
      <c r="R4" s="431"/>
      <c r="S4" s="432"/>
      <c r="T4" s="92"/>
    </row>
    <row r="5" spans="1:21" s="88" customFormat="1" ht="21" customHeight="1">
      <c r="A5" s="435"/>
      <c r="B5" s="435"/>
      <c r="C5" s="435"/>
      <c r="D5" s="338"/>
      <c r="E5" s="427" t="s">
        <v>10</v>
      </c>
      <c r="F5" s="428"/>
      <c r="G5" s="429"/>
      <c r="H5" s="427" t="s">
        <v>33</v>
      </c>
      <c r="I5" s="428"/>
      <c r="J5" s="429"/>
      <c r="K5" s="427" t="s">
        <v>25</v>
      </c>
      <c r="L5" s="428"/>
      <c r="M5" s="429"/>
      <c r="N5" s="427" t="s">
        <v>30</v>
      </c>
      <c r="O5" s="428"/>
      <c r="P5" s="428"/>
      <c r="Q5" s="428"/>
      <c r="R5" s="428"/>
      <c r="S5" s="429"/>
      <c r="T5" s="298" t="s">
        <v>86</v>
      </c>
    </row>
    <row r="6" spans="1:21" s="88" customFormat="1" ht="21" customHeight="1">
      <c r="A6" s="435"/>
      <c r="B6" s="435"/>
      <c r="C6" s="435"/>
      <c r="D6" s="338"/>
      <c r="E6" s="303"/>
      <c r="F6" s="303"/>
      <c r="G6" s="303"/>
      <c r="H6" s="303"/>
      <c r="I6" s="303"/>
      <c r="J6" s="303"/>
      <c r="K6" s="303"/>
      <c r="L6" s="303"/>
      <c r="M6" s="303"/>
      <c r="N6" s="431" t="s">
        <v>171</v>
      </c>
      <c r="O6" s="431"/>
      <c r="P6" s="432"/>
      <c r="Q6" s="431" t="s">
        <v>172</v>
      </c>
      <c r="R6" s="431"/>
      <c r="S6" s="432"/>
      <c r="T6" s="299"/>
    </row>
    <row r="7" spans="1:21" s="88" customFormat="1" ht="21" customHeight="1">
      <c r="A7" s="435"/>
      <c r="B7" s="435"/>
      <c r="C7" s="435"/>
      <c r="D7" s="338"/>
      <c r="E7" s="304"/>
      <c r="F7" s="304"/>
      <c r="G7" s="304"/>
      <c r="H7" s="304"/>
      <c r="I7" s="304"/>
      <c r="J7" s="304"/>
      <c r="K7" s="304"/>
      <c r="L7" s="304"/>
      <c r="M7" s="304"/>
      <c r="N7" s="427" t="s">
        <v>26</v>
      </c>
      <c r="O7" s="428"/>
      <c r="P7" s="429"/>
      <c r="Q7" s="427" t="s">
        <v>27</v>
      </c>
      <c r="R7" s="428"/>
      <c r="S7" s="429"/>
      <c r="T7" s="299"/>
    </row>
    <row r="8" spans="1:21" s="88" customFormat="1" ht="21" customHeight="1">
      <c r="A8" s="435"/>
      <c r="B8" s="435"/>
      <c r="C8" s="435"/>
      <c r="D8" s="338"/>
      <c r="E8" s="304" t="s">
        <v>9</v>
      </c>
      <c r="F8" s="304" t="s">
        <v>34</v>
      </c>
      <c r="G8" s="304" t="s">
        <v>35</v>
      </c>
      <c r="H8" s="304" t="s">
        <v>9</v>
      </c>
      <c r="I8" s="304" t="s">
        <v>34</v>
      </c>
      <c r="J8" s="304" t="s">
        <v>35</v>
      </c>
      <c r="K8" s="304" t="s">
        <v>9</v>
      </c>
      <c r="L8" s="304" t="s">
        <v>34</v>
      </c>
      <c r="M8" s="304" t="s">
        <v>35</v>
      </c>
      <c r="N8" s="303" t="s">
        <v>9</v>
      </c>
      <c r="O8" s="303" t="s">
        <v>34</v>
      </c>
      <c r="P8" s="305" t="s">
        <v>35</v>
      </c>
      <c r="Q8" s="303" t="s">
        <v>9</v>
      </c>
      <c r="R8" s="303" t="s">
        <v>34</v>
      </c>
      <c r="S8" s="305" t="s">
        <v>35</v>
      </c>
      <c r="T8" s="92"/>
    </row>
    <row r="9" spans="1:21" s="88" customFormat="1" ht="21" customHeight="1">
      <c r="A9" s="339"/>
      <c r="B9" s="339"/>
      <c r="C9" s="339"/>
      <c r="D9" s="340"/>
      <c r="E9" s="306" t="s">
        <v>10</v>
      </c>
      <c r="F9" s="306" t="s">
        <v>36</v>
      </c>
      <c r="G9" s="306" t="s">
        <v>37</v>
      </c>
      <c r="H9" s="306" t="s">
        <v>10</v>
      </c>
      <c r="I9" s="306" t="s">
        <v>36</v>
      </c>
      <c r="J9" s="306" t="s">
        <v>37</v>
      </c>
      <c r="K9" s="306" t="s">
        <v>10</v>
      </c>
      <c r="L9" s="306" t="s">
        <v>36</v>
      </c>
      <c r="M9" s="306" t="s">
        <v>37</v>
      </c>
      <c r="N9" s="306" t="s">
        <v>10</v>
      </c>
      <c r="O9" s="306" t="s">
        <v>36</v>
      </c>
      <c r="P9" s="307" t="s">
        <v>37</v>
      </c>
      <c r="Q9" s="306" t="s">
        <v>10</v>
      </c>
      <c r="R9" s="306" t="s">
        <v>36</v>
      </c>
      <c r="S9" s="307" t="s">
        <v>37</v>
      </c>
      <c r="T9" s="100"/>
    </row>
    <row r="10" spans="1:21" s="131" customFormat="1" ht="29.1" customHeight="1">
      <c r="A10" s="385" t="s">
        <v>81</v>
      </c>
      <c r="B10" s="385"/>
      <c r="C10" s="385"/>
      <c r="D10" s="386"/>
      <c r="E10" s="130">
        <f>SUM(E11+E12+E13+E14+E15+E16+E17+E18)</f>
        <v>54853</v>
      </c>
      <c r="F10" s="130">
        <f t="shared" ref="F10:P10" si="0">SUM(F11+F12+F13+F14+F15+F16+F17+F18)</f>
        <v>28099</v>
      </c>
      <c r="G10" s="130">
        <f t="shared" si="0"/>
        <v>26754</v>
      </c>
      <c r="H10" s="130">
        <f t="shared" si="0"/>
        <v>11029</v>
      </c>
      <c r="I10" s="130">
        <f t="shared" si="0"/>
        <v>5692</v>
      </c>
      <c r="J10" s="130">
        <f t="shared" si="0"/>
        <v>5337</v>
      </c>
      <c r="K10" s="130">
        <f t="shared" si="0"/>
        <v>29054</v>
      </c>
      <c r="L10" s="130">
        <f t="shared" si="0"/>
        <v>14959</v>
      </c>
      <c r="M10" s="130">
        <f t="shared" si="0"/>
        <v>14096</v>
      </c>
      <c r="N10" s="130">
        <f t="shared" si="0"/>
        <v>9973</v>
      </c>
      <c r="O10" s="130">
        <f t="shared" si="0"/>
        <v>5268</v>
      </c>
      <c r="P10" s="130">
        <f t="shared" si="0"/>
        <v>4705</v>
      </c>
      <c r="Q10" s="130">
        <f>SUM(Q11+Q14+Q15+Q16+Q17+Q18)</f>
        <v>4797</v>
      </c>
      <c r="R10" s="130">
        <f>SUM(R11+R14+R15+R16+R17+R18)</f>
        <v>2181</v>
      </c>
      <c r="S10" s="130">
        <f>SUM(S11+S14+S15+S16+S17+S18)</f>
        <v>2616</v>
      </c>
      <c r="T10" s="299" t="s">
        <v>10</v>
      </c>
    </row>
    <row r="11" spans="1:21" s="137" customFormat="1" ht="29.1" customHeight="1">
      <c r="A11" s="136"/>
      <c r="B11" s="137" t="s">
        <v>118</v>
      </c>
      <c r="C11" s="136"/>
      <c r="D11" s="198"/>
      <c r="E11" s="134">
        <v>19788</v>
      </c>
      <c r="F11" s="134">
        <v>9869</v>
      </c>
      <c r="G11" s="134">
        <v>9919</v>
      </c>
      <c r="H11" s="134">
        <v>4264</v>
      </c>
      <c r="I11" s="134">
        <v>2200</v>
      </c>
      <c r="J11" s="134">
        <v>2064</v>
      </c>
      <c r="K11" s="134">
        <v>11396</v>
      </c>
      <c r="L11" s="134">
        <v>5705</v>
      </c>
      <c r="M11" s="134">
        <v>5691</v>
      </c>
      <c r="N11" s="134">
        <v>2681</v>
      </c>
      <c r="O11" s="134">
        <v>1370</v>
      </c>
      <c r="P11" s="134">
        <v>1311</v>
      </c>
      <c r="Q11" s="134">
        <v>1447</v>
      </c>
      <c r="R11" s="134">
        <v>594</v>
      </c>
      <c r="S11" s="134">
        <v>853</v>
      </c>
      <c r="T11" s="167" t="s">
        <v>119</v>
      </c>
      <c r="U11" s="167"/>
    </row>
    <row r="12" spans="1:21" s="137" customFormat="1" ht="29.1" customHeight="1">
      <c r="A12" s="136"/>
      <c r="B12" s="137" t="s">
        <v>120</v>
      </c>
      <c r="C12" s="136"/>
      <c r="D12" s="198"/>
      <c r="E12" s="134">
        <v>3026</v>
      </c>
      <c r="F12" s="134">
        <v>1588</v>
      </c>
      <c r="G12" s="134">
        <v>1438</v>
      </c>
      <c r="H12" s="134">
        <v>791</v>
      </c>
      <c r="I12" s="134">
        <v>423</v>
      </c>
      <c r="J12" s="134">
        <v>368</v>
      </c>
      <c r="K12" s="134">
        <v>1954</v>
      </c>
      <c r="L12" s="134">
        <v>1001</v>
      </c>
      <c r="M12" s="134">
        <v>953</v>
      </c>
      <c r="N12" s="134">
        <v>281</v>
      </c>
      <c r="O12" s="134">
        <v>164</v>
      </c>
      <c r="P12" s="134">
        <v>117</v>
      </c>
      <c r="Q12" s="134" t="s">
        <v>187</v>
      </c>
      <c r="R12" s="134" t="s">
        <v>187</v>
      </c>
      <c r="S12" s="134" t="s">
        <v>187</v>
      </c>
      <c r="T12" s="167" t="s">
        <v>121</v>
      </c>
      <c r="U12" s="167"/>
    </row>
    <row r="13" spans="1:21" s="137" customFormat="1" ht="29.1" customHeight="1">
      <c r="A13" s="167"/>
      <c r="B13" s="137" t="s">
        <v>122</v>
      </c>
      <c r="C13" s="167"/>
      <c r="D13" s="168"/>
      <c r="E13" s="134">
        <v>1595</v>
      </c>
      <c r="F13" s="134">
        <v>839</v>
      </c>
      <c r="G13" s="134">
        <v>756</v>
      </c>
      <c r="H13" s="134">
        <v>335</v>
      </c>
      <c r="I13" s="134">
        <v>177</v>
      </c>
      <c r="J13" s="134">
        <v>158</v>
      </c>
      <c r="K13" s="134">
        <v>1082</v>
      </c>
      <c r="L13" s="134">
        <v>565</v>
      </c>
      <c r="M13" s="134">
        <v>517</v>
      </c>
      <c r="N13" s="134">
        <v>178</v>
      </c>
      <c r="O13" s="134">
        <v>97</v>
      </c>
      <c r="P13" s="134">
        <v>81</v>
      </c>
      <c r="Q13" s="134" t="s">
        <v>187</v>
      </c>
      <c r="R13" s="134" t="s">
        <v>187</v>
      </c>
      <c r="S13" s="134" t="s">
        <v>187</v>
      </c>
      <c r="T13" s="167" t="s">
        <v>123</v>
      </c>
      <c r="U13" s="167"/>
    </row>
    <row r="14" spans="1:21" s="137" customFormat="1" ht="29.1" customHeight="1">
      <c r="A14" s="167"/>
      <c r="B14" s="137" t="s">
        <v>124</v>
      </c>
      <c r="C14" s="167"/>
      <c r="D14" s="168"/>
      <c r="E14" s="134">
        <v>6072</v>
      </c>
      <c r="F14" s="134">
        <v>3056</v>
      </c>
      <c r="G14" s="134">
        <v>3016</v>
      </c>
      <c r="H14" s="133">
        <v>1148</v>
      </c>
      <c r="I14" s="134">
        <v>591</v>
      </c>
      <c r="J14" s="134">
        <v>557</v>
      </c>
      <c r="K14" s="133">
        <v>2329</v>
      </c>
      <c r="L14" s="134">
        <v>1207</v>
      </c>
      <c r="M14" s="134">
        <v>1122</v>
      </c>
      <c r="N14" s="133">
        <v>1554</v>
      </c>
      <c r="O14" s="133">
        <v>786</v>
      </c>
      <c r="P14" s="133">
        <v>768</v>
      </c>
      <c r="Q14" s="133">
        <v>1041</v>
      </c>
      <c r="R14" s="134">
        <v>472</v>
      </c>
      <c r="S14" s="133">
        <v>569</v>
      </c>
      <c r="T14" s="167" t="s">
        <v>125</v>
      </c>
      <c r="U14" s="167"/>
    </row>
    <row r="15" spans="1:21" s="137" customFormat="1" ht="29.1" customHeight="1">
      <c r="A15" s="167"/>
      <c r="B15" s="137" t="s">
        <v>126</v>
      </c>
      <c r="C15" s="167"/>
      <c r="D15" s="168"/>
      <c r="E15" s="134">
        <v>10016</v>
      </c>
      <c r="F15" s="134">
        <v>5277</v>
      </c>
      <c r="G15" s="134">
        <v>4739</v>
      </c>
      <c r="H15" s="133">
        <v>1756</v>
      </c>
      <c r="I15" s="134">
        <v>895</v>
      </c>
      <c r="J15" s="134">
        <v>861</v>
      </c>
      <c r="K15" s="133">
        <v>4723</v>
      </c>
      <c r="L15" s="134">
        <v>2463</v>
      </c>
      <c r="M15" s="134">
        <v>2261</v>
      </c>
      <c r="N15" s="133">
        <v>2268</v>
      </c>
      <c r="O15" s="133">
        <v>1244</v>
      </c>
      <c r="P15" s="133">
        <v>1024</v>
      </c>
      <c r="Q15" s="133">
        <v>1269</v>
      </c>
      <c r="R15" s="134">
        <v>676</v>
      </c>
      <c r="S15" s="133">
        <v>593</v>
      </c>
      <c r="T15" s="167" t="s">
        <v>127</v>
      </c>
      <c r="U15" s="167"/>
    </row>
    <row r="16" spans="1:21" s="137" customFormat="1" ht="29.1" customHeight="1">
      <c r="A16" s="167"/>
      <c r="B16" s="137" t="s">
        <v>128</v>
      </c>
      <c r="C16" s="167"/>
      <c r="D16" s="168"/>
      <c r="E16" s="134">
        <v>5237</v>
      </c>
      <c r="F16" s="134">
        <v>2663</v>
      </c>
      <c r="G16" s="134">
        <v>2574</v>
      </c>
      <c r="H16" s="133">
        <v>789</v>
      </c>
      <c r="I16" s="134">
        <v>404</v>
      </c>
      <c r="J16" s="134">
        <v>385</v>
      </c>
      <c r="K16" s="133">
        <v>2358</v>
      </c>
      <c r="L16" s="134">
        <v>1245</v>
      </c>
      <c r="M16" s="134">
        <v>1113</v>
      </c>
      <c r="N16" s="133">
        <v>1472</v>
      </c>
      <c r="O16" s="133">
        <v>761</v>
      </c>
      <c r="P16" s="133">
        <v>711</v>
      </c>
      <c r="Q16" s="133">
        <v>618</v>
      </c>
      <c r="R16" s="134">
        <v>253</v>
      </c>
      <c r="S16" s="133">
        <v>365</v>
      </c>
      <c r="T16" s="167" t="s">
        <v>129</v>
      </c>
      <c r="U16" s="167"/>
    </row>
    <row r="17" spans="1:21" s="137" customFormat="1" ht="29.1" customHeight="1">
      <c r="A17" s="167"/>
      <c r="B17" s="137" t="s">
        <v>130</v>
      </c>
      <c r="C17" s="167"/>
      <c r="D17" s="168"/>
      <c r="E17" s="134">
        <v>5026</v>
      </c>
      <c r="F17" s="134">
        <v>2719</v>
      </c>
      <c r="G17" s="134">
        <v>2307</v>
      </c>
      <c r="H17" s="134">
        <v>1211</v>
      </c>
      <c r="I17" s="134">
        <v>649</v>
      </c>
      <c r="J17" s="134">
        <v>562</v>
      </c>
      <c r="K17" s="134">
        <v>3157</v>
      </c>
      <c r="L17" s="134">
        <v>1682</v>
      </c>
      <c r="M17" s="134">
        <v>1475</v>
      </c>
      <c r="N17" s="134">
        <v>608</v>
      </c>
      <c r="O17" s="134">
        <v>363</v>
      </c>
      <c r="P17" s="134">
        <v>245</v>
      </c>
      <c r="Q17" s="134">
        <v>50</v>
      </c>
      <c r="R17" s="134">
        <v>25</v>
      </c>
      <c r="S17" s="134">
        <v>25</v>
      </c>
      <c r="T17" s="167" t="s">
        <v>131</v>
      </c>
      <c r="U17" s="167"/>
    </row>
    <row r="18" spans="1:21" s="137" customFormat="1" ht="29.1" customHeight="1">
      <c r="A18" s="251"/>
      <c r="B18" s="251" t="s">
        <v>132</v>
      </c>
      <c r="C18" s="251"/>
      <c r="D18" s="142"/>
      <c r="E18" s="300">
        <v>4093</v>
      </c>
      <c r="F18" s="301">
        <v>2088</v>
      </c>
      <c r="G18" s="301">
        <v>2005</v>
      </c>
      <c r="H18" s="300">
        <v>735</v>
      </c>
      <c r="I18" s="301">
        <v>353</v>
      </c>
      <c r="J18" s="301">
        <v>382</v>
      </c>
      <c r="K18" s="300">
        <v>2055</v>
      </c>
      <c r="L18" s="301">
        <v>1091</v>
      </c>
      <c r="M18" s="301">
        <v>964</v>
      </c>
      <c r="N18" s="300">
        <v>931</v>
      </c>
      <c r="O18" s="300">
        <v>483</v>
      </c>
      <c r="P18" s="300">
        <v>448</v>
      </c>
      <c r="Q18" s="300">
        <v>372</v>
      </c>
      <c r="R18" s="301">
        <v>161</v>
      </c>
      <c r="S18" s="300">
        <v>211</v>
      </c>
      <c r="T18" s="251" t="s">
        <v>133</v>
      </c>
      <c r="U18" s="167"/>
    </row>
    <row r="19" spans="1:21" s="22" customFormat="1" ht="6" customHeight="1">
      <c r="A19" s="7"/>
      <c r="B19" s="7"/>
      <c r="C19" s="7"/>
      <c r="D19" s="7"/>
      <c r="E19" s="231"/>
      <c r="F19" s="231"/>
      <c r="G19" s="231"/>
      <c r="H19" s="231"/>
      <c r="I19" s="231"/>
      <c r="J19" s="231"/>
      <c r="K19" s="231"/>
      <c r="L19" s="235"/>
      <c r="M19" s="235"/>
      <c r="N19" s="236"/>
      <c r="O19" s="236"/>
      <c r="P19" s="236"/>
      <c r="Q19" s="236"/>
      <c r="R19" s="236"/>
      <c r="S19" s="236"/>
    </row>
    <row r="20" spans="1:21" s="36" customFormat="1" ht="18.95" customHeight="1">
      <c r="A20" s="314" t="s">
        <v>161</v>
      </c>
      <c r="B20" s="314"/>
      <c r="C20" s="314"/>
      <c r="D20" s="314"/>
      <c r="E20" s="314"/>
      <c r="F20" s="314"/>
      <c r="G20" s="314"/>
      <c r="H20" s="314"/>
    </row>
    <row r="21" spans="1:21" s="36" customFormat="1" ht="18.95" customHeight="1">
      <c r="A21" s="314" t="s">
        <v>160</v>
      </c>
      <c r="B21" s="314"/>
      <c r="C21" s="314"/>
      <c r="D21" s="314"/>
      <c r="E21" s="314"/>
      <c r="F21" s="314"/>
      <c r="G21" s="314"/>
      <c r="H21" s="314"/>
    </row>
  </sheetData>
  <mergeCells count="19">
    <mergeCell ref="A20:H20"/>
    <mergeCell ref="A21:H21"/>
    <mergeCell ref="A1:L1"/>
    <mergeCell ref="A3:D9"/>
    <mergeCell ref="A10:D10"/>
    <mergeCell ref="E4:G4"/>
    <mergeCell ref="E5:G5"/>
    <mergeCell ref="H5:J5"/>
    <mergeCell ref="K5:M5"/>
    <mergeCell ref="H4:J4"/>
    <mergeCell ref="K4:M4"/>
    <mergeCell ref="Q7:S7"/>
    <mergeCell ref="N4:S4"/>
    <mergeCell ref="N5:S5"/>
    <mergeCell ref="A2:Q2"/>
    <mergeCell ref="H3:S3"/>
    <mergeCell ref="N6:P6"/>
    <mergeCell ref="Q6:S6"/>
    <mergeCell ref="N7:P7"/>
  </mergeCells>
  <phoneticPr fontId="2" type="noConversion"/>
  <pageMargins left="0.59055118110236227" right="0.6692913385826772" top="0.86614173228346458" bottom="0.86614173228346458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T-3.1</vt:lpstr>
      <vt:lpstr>T-3.2</vt:lpstr>
      <vt:lpstr>T-3.3</vt:lpstr>
      <vt:lpstr>3.4</vt:lpstr>
      <vt:lpstr>3.6</vt:lpstr>
      <vt:lpstr>3.5</vt:lpstr>
      <vt:lpstr>3.7</vt:lpstr>
      <vt:lpstr>3.8-2553</vt:lpstr>
      <vt:lpstr>T-3.9-2553</vt:lpstr>
      <vt:lpstr>3.10-2553</vt:lpstr>
      <vt:lpstr>3.12</vt:lpstr>
      <vt:lpstr>3.13</vt:lpstr>
      <vt:lpstr>Sheet1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2011-09-15T08:14:57Z</cp:lastPrinted>
  <dcterms:created xsi:type="dcterms:W3CDTF">1997-06-13T10:07:54Z</dcterms:created>
  <dcterms:modified xsi:type="dcterms:W3CDTF">2012-05-23T03:57:12Z</dcterms:modified>
</cp:coreProperties>
</file>