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9.12" sheetId="1" r:id="rId1"/>
  </sheets>
  <calcPr calcId="125725"/>
</workbook>
</file>

<file path=xl/calcChain.xml><?xml version="1.0" encoding="utf-8"?>
<calcChain xmlns="http://schemas.openxmlformats.org/spreadsheetml/2006/main">
  <c r="T48" i="1"/>
  <c r="S48"/>
  <c r="R48"/>
  <c r="E48"/>
  <c r="T47"/>
  <c r="S47"/>
  <c r="R47"/>
  <c r="E47"/>
  <c r="T46"/>
  <c r="S46"/>
  <c r="R46"/>
  <c r="E46"/>
  <c r="T45"/>
  <c r="S45"/>
  <c r="R45"/>
  <c r="E45"/>
  <c r="T44"/>
  <c r="S44"/>
  <c r="R44"/>
  <c r="E44"/>
  <c r="T43"/>
  <c r="S43"/>
  <c r="R43"/>
  <c r="E43"/>
  <c r="T42"/>
  <c r="S42"/>
  <c r="R42"/>
  <c r="E42"/>
  <c r="T41"/>
  <c r="S41"/>
  <c r="R41"/>
  <c r="E41"/>
  <c r="T40"/>
  <c r="S40"/>
  <c r="R40"/>
  <c r="E40"/>
  <c r="T26"/>
  <c r="S26"/>
  <c r="R26"/>
  <c r="E26"/>
  <c r="T25"/>
  <c r="S25"/>
  <c r="R25"/>
  <c r="E25"/>
  <c r="T24"/>
  <c r="S24"/>
  <c r="R24"/>
  <c r="E24"/>
  <c r="T23"/>
  <c r="S23"/>
  <c r="R23"/>
  <c r="E23"/>
  <c r="T22"/>
  <c r="S22"/>
  <c r="R22"/>
  <c r="E22"/>
  <c r="T21"/>
  <c r="S21"/>
  <c r="R21"/>
  <c r="E21"/>
  <c r="T20"/>
  <c r="S20"/>
  <c r="R20"/>
  <c r="E20"/>
  <c r="T19"/>
  <c r="S19"/>
  <c r="R19"/>
  <c r="E19"/>
  <c r="T18"/>
  <c r="S18"/>
  <c r="R18"/>
  <c r="E18"/>
  <c r="T17"/>
  <c r="E17" s="1"/>
  <c r="S17"/>
  <c r="R17"/>
  <c r="T16"/>
  <c r="S16"/>
  <c r="R16"/>
  <c r="E16"/>
  <c r="T15"/>
  <c r="S15"/>
  <c r="R15"/>
  <c r="E15"/>
  <c r="T14"/>
  <c r="S14"/>
  <c r="R14"/>
  <c r="E14"/>
  <c r="T13"/>
  <c r="S13"/>
  <c r="R13"/>
  <c r="E13"/>
  <c r="T12"/>
  <c r="S12"/>
  <c r="R12"/>
  <c r="E12"/>
  <c r="T11"/>
  <c r="S11"/>
  <c r="R11"/>
  <c r="Q11"/>
  <c r="P11"/>
  <c r="O11"/>
  <c r="N11"/>
  <c r="M11"/>
  <c r="L11"/>
  <c r="K11"/>
  <c r="J11"/>
  <c r="I11"/>
  <c r="H11"/>
  <c r="G11"/>
  <c r="F11"/>
  <c r="E11"/>
</calcChain>
</file>

<file path=xl/sharedStrings.xml><?xml version="1.0" encoding="utf-8"?>
<sst xmlns="http://schemas.openxmlformats.org/spreadsheetml/2006/main" count="210" uniqueCount="98">
  <si>
    <t xml:space="preserve">ตาราง   </t>
  </si>
  <si>
    <t xml:space="preserve"> จำนวนเงินกู้ของเกษตรกรลูกค้าธนาคารเพื่อการเกษตรและสหกรณ์การเกษตร  จำแนกตามประเภทเงินกู้ เป็นรายอำเภอ พ.ศ. 2552</t>
  </si>
  <si>
    <t xml:space="preserve">TABLE </t>
  </si>
  <si>
    <t xml:space="preserve"> LOANS OPERATION FOR FARMERS OF THE BANK FOR AGRICULTURE AND AGRICULTURAL CO-OPERATIVES BY TYPE AND DISTRICT:  2009</t>
  </si>
  <si>
    <t xml:space="preserve">                  (ล้านบาท:  Million Baht)</t>
  </si>
  <si>
    <t>เพื่อประกอบอาชีพ</t>
  </si>
  <si>
    <t>เพื่อพัฒนาความรู้หรือเพื่อพัฒนาคุณภาพชีวิต</t>
  </si>
  <si>
    <t>รอการขายผลผลิต</t>
  </si>
  <si>
    <t>ชำระหนี้สินภายนอก</t>
  </si>
  <si>
    <t>ค่าลงทุนในการดำเนินกิจการร่วมกับ</t>
  </si>
  <si>
    <t>รวมต้นเงินทุน</t>
  </si>
  <si>
    <t>for work</t>
  </si>
  <si>
    <t>Development of quality</t>
  </si>
  <si>
    <t>Waiting for the purchasing of product</t>
  </si>
  <si>
    <t>Payment of external debt</t>
  </si>
  <si>
    <t>ผู้ประกอบการ</t>
  </si>
  <si>
    <t>อำเภอ</t>
  </si>
  <si>
    <t>ทุกประเภท</t>
  </si>
  <si>
    <t>and knowledge</t>
  </si>
  <si>
    <t>Investment cost</t>
  </si>
  <si>
    <t>District</t>
  </si>
  <si>
    <t xml:space="preserve"> ที่ลูกค้าเป็น</t>
  </si>
  <si>
    <t>ต้นเงิน</t>
  </si>
  <si>
    <t>ลูกหนี้</t>
  </si>
  <si>
    <t>จ่ายเงินกู้</t>
  </si>
  <si>
    <t>รับชำระคืน</t>
  </si>
  <si>
    <t>ที่ลูกค้า</t>
  </si>
  <si>
    <t>Total</t>
  </si>
  <si>
    <t>Loans</t>
  </si>
  <si>
    <t>Repayment</t>
  </si>
  <si>
    <t>เป็นลูกหนี้</t>
  </si>
  <si>
    <t>outstanding</t>
  </si>
  <si>
    <t>disbursed</t>
  </si>
  <si>
    <t>Outstanding</t>
  </si>
  <si>
    <t>รวมยอด</t>
  </si>
  <si>
    <t xml:space="preserve"> เมืองเชียงใหม่</t>
  </si>
  <si>
    <t>Muang Chiang Mai</t>
  </si>
  <si>
    <t>จอมทอง</t>
  </si>
  <si>
    <t>Chomthong</t>
  </si>
  <si>
    <t xml:space="preserve"> แม่แจ่ม</t>
  </si>
  <si>
    <t>Maechaem</t>
  </si>
  <si>
    <t xml:space="preserve"> เชียงดาว</t>
  </si>
  <si>
    <t>Chiangdao</t>
  </si>
  <si>
    <t xml:space="preserve"> ดอยสะเก็ด</t>
  </si>
  <si>
    <t>Doisaket</t>
  </si>
  <si>
    <t xml:space="preserve"> แม่แตง</t>
  </si>
  <si>
    <t>Maetaeng</t>
  </si>
  <si>
    <t xml:space="preserve"> แม่ริม</t>
  </si>
  <si>
    <t>Maerim</t>
  </si>
  <si>
    <t xml:space="preserve"> สะเมิง</t>
  </si>
  <si>
    <t>Samoeng</t>
  </si>
  <si>
    <t xml:space="preserve"> ฝาง</t>
  </si>
  <si>
    <t>Fang</t>
  </si>
  <si>
    <t xml:space="preserve"> แม่อาย</t>
  </si>
  <si>
    <t>Maeai</t>
  </si>
  <si>
    <t xml:space="preserve"> พร้าว</t>
  </si>
  <si>
    <t>Phrao</t>
  </si>
  <si>
    <t xml:space="preserve"> สันป่าตอง</t>
  </si>
  <si>
    <t>Sanpatong</t>
  </si>
  <si>
    <t xml:space="preserve"> สันกำแพง</t>
  </si>
  <si>
    <t>Sankamphaeng</t>
  </si>
  <si>
    <t xml:space="preserve"> สันทราย</t>
  </si>
  <si>
    <t>Sansai</t>
  </si>
  <si>
    <t xml:space="preserve"> หางดง</t>
  </si>
  <si>
    <t>Hangdong</t>
  </si>
  <si>
    <t>จำนวนเงินกู้ของเกษตรกรลูกค้าธนาคารเพื่อการเกษตรและสหกรณ์การเกษตร  จำแนกตามประเภทเงินกู้ เป็นรายอำเภอ พ.ศ. 2552 (ต่อ)</t>
  </si>
  <si>
    <t>LOANS OPERATION FOR FARMERS OF THE BANK FOR AGRICULTURE AND AGRICULTURAL CO-OPERATIVES BY TYPE AND DISTRICT:  2009 (Contd.)</t>
  </si>
  <si>
    <t xml:space="preserve"> ฮอด</t>
  </si>
  <si>
    <t>Hot</t>
  </si>
  <si>
    <t xml:space="preserve"> ดอยเต่า</t>
  </si>
  <si>
    <t>Doitao</t>
  </si>
  <si>
    <t xml:space="preserve"> อมก๋อย</t>
  </si>
  <si>
    <t>Omkoi</t>
  </si>
  <si>
    <t xml:space="preserve"> สารภี</t>
  </si>
  <si>
    <t>Saraphi</t>
  </si>
  <si>
    <t xml:space="preserve"> เวียงแหง</t>
  </si>
  <si>
    <t>Wianghaeng</t>
  </si>
  <si>
    <t xml:space="preserve"> ไชยปราการ</t>
  </si>
  <si>
    <t>Chaiprakan</t>
  </si>
  <si>
    <t xml:space="preserve"> แม่วาง</t>
  </si>
  <si>
    <t>Maewang</t>
  </si>
  <si>
    <t xml:space="preserve"> แม่ออน</t>
  </si>
  <si>
    <t>Maeon</t>
  </si>
  <si>
    <t xml:space="preserve"> ดอยหล่อ</t>
  </si>
  <si>
    <t>Doilaw</t>
  </si>
  <si>
    <t xml:space="preserve">            -</t>
  </si>
  <si>
    <t xml:space="preserve">             -</t>
  </si>
  <si>
    <t>-</t>
  </si>
  <si>
    <t>รอบปีบัญชีของ ธ.ก.ส เริ่ม 1 เมษายน ถึง 31 มีนาคม ของทุกปี</t>
  </si>
  <si>
    <t xml:space="preserve">Annual Account og The Bank of Agriculture and Agricultural Cooperatives, Chiang Mai during 1 st April - 31 th March every year </t>
  </si>
  <si>
    <t>ข้อมูลอำเภอเวียงแหงรวมอยู่ในอำเภอเชียงดาว</t>
  </si>
  <si>
    <t>Wianghaeng is assembled with Chiangdao</t>
  </si>
  <si>
    <t>ข้อมูลกิ่งอำเภอแม่ออนรวมอยู่ในอำเภอสันกำแพง</t>
  </si>
  <si>
    <t>King amphoe maeon is assembled with Sankamphaeng</t>
  </si>
  <si>
    <t>ที่มา:</t>
  </si>
  <si>
    <t>ธนาคารเพื่อการเกษตรและสหกรณ์การเกษตรจังหวัดเชียงใหม่</t>
  </si>
  <si>
    <t xml:space="preserve">Source: </t>
  </si>
  <si>
    <t>Bank of Agriculture and Agricultural Cooperatives, Chiang Mai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</si>
</sst>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_-;\-* #,##0.0_-;_-* &quot;-&quot;?_-;_-@_-"/>
  </numFmts>
  <fonts count="15">
    <font>
      <sz val="14"/>
      <name val="Cordia New"/>
      <charset val="22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sz val="11"/>
      <name val="Cordia New"/>
      <family val="2"/>
    </font>
    <font>
      <sz val="12"/>
      <name val="Cordia New"/>
      <family val="2"/>
    </font>
    <font>
      <b/>
      <sz val="12"/>
      <name val="AngsanaUPC"/>
      <family val="1"/>
      <charset val="222"/>
    </font>
    <font>
      <b/>
      <sz val="12"/>
      <name val="Angsana New"/>
      <family val="1"/>
    </font>
    <font>
      <sz val="12"/>
      <name val="Angsana New"/>
      <family val="1"/>
    </font>
    <font>
      <sz val="14"/>
      <name val="Cordia New"/>
      <family val="2"/>
    </font>
    <font>
      <sz val="14"/>
      <name val="AngsanaUPC"/>
      <family val="1"/>
      <charset val="222"/>
    </font>
    <font>
      <sz val="8"/>
      <name val="Times New Roman"/>
      <family val="1"/>
    </font>
    <font>
      <b/>
      <sz val="16"/>
      <name val="AngsanaUPC"/>
      <family val="1"/>
      <charset val="22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2" fillId="0" borderId="0"/>
    <xf numFmtId="0" fontId="4" fillId="0" borderId="0"/>
    <xf numFmtId="0" fontId="13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2" fontId="1" fillId="0" borderId="0" xfId="0" quotePrefix="1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2" fontId="2" fillId="0" borderId="0" xfId="0" quotePrefix="1" applyNumberFormat="1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87" fontId="8" fillId="0" borderId="7" xfId="0" applyNumberFormat="1" applyFont="1" applyBorder="1" applyAlignment="1">
      <alignment horizontal="right" vertical="center"/>
    </xf>
    <xf numFmtId="187" fontId="8" fillId="0" borderId="5" xfId="0" applyNumberFormat="1" applyFont="1" applyBorder="1" applyAlignment="1">
      <alignment horizontal="right" vertical="center"/>
    </xf>
    <xf numFmtId="187" fontId="8" fillId="0" borderId="4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87" fontId="9" fillId="0" borderId="7" xfId="0" applyNumberFormat="1" applyFont="1" applyBorder="1" applyAlignment="1">
      <alignment horizontal="right" vertical="center"/>
    </xf>
    <xf numFmtId="187" fontId="9" fillId="2" borderId="8" xfId="1" applyNumberFormat="1" applyFont="1" applyFill="1" applyBorder="1" applyAlignment="1">
      <alignment horizontal="center"/>
    </xf>
    <xf numFmtId="187" fontId="9" fillId="2" borderId="7" xfId="1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87" fontId="9" fillId="0" borderId="11" xfId="0" applyNumberFormat="1" applyFont="1" applyBorder="1" applyAlignment="1">
      <alignment horizontal="right" vertical="center"/>
    </xf>
    <xf numFmtId="187" fontId="9" fillId="2" borderId="10" xfId="1" applyNumberFormat="1" applyFont="1" applyFill="1" applyBorder="1" applyAlignment="1">
      <alignment horizontal="center"/>
    </xf>
    <xf numFmtId="187" fontId="9" fillId="2" borderId="11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left" vertical="center"/>
    </xf>
    <xf numFmtId="187" fontId="8" fillId="0" borderId="0" xfId="0" applyNumberFormat="1" applyFont="1" applyBorder="1" applyAlignment="1">
      <alignment horizontal="right" vertical="center"/>
    </xf>
    <xf numFmtId="187" fontId="9" fillId="2" borderId="0" xfId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187" fontId="9" fillId="2" borderId="4" xfId="1" applyNumberFormat="1" applyFont="1" applyFill="1" applyBorder="1"/>
    <xf numFmtId="187" fontId="9" fillId="2" borderId="5" xfId="1" applyNumberFormat="1" applyFont="1" applyFill="1" applyBorder="1" applyAlignment="1">
      <alignment horizontal="center"/>
    </xf>
    <xf numFmtId="187" fontId="9" fillId="2" borderId="4" xfId="1" applyNumberFormat="1" applyFont="1" applyFill="1" applyBorder="1" applyAlignment="1">
      <alignment horizontal="center"/>
    </xf>
    <xf numFmtId="187" fontId="9" fillId="2" borderId="2" xfId="1" applyNumberFormat="1" applyFont="1" applyFill="1" applyBorder="1" applyAlignment="1">
      <alignment horizontal="center"/>
    </xf>
    <xf numFmtId="187" fontId="9" fillId="2" borderId="6" xfId="1" applyNumberFormat="1" applyFont="1" applyFill="1" applyBorder="1" applyAlignment="1">
      <alignment horizontal="center"/>
    </xf>
    <xf numFmtId="187" fontId="9" fillId="2" borderId="7" xfId="1" applyNumberFormat="1" applyFont="1" applyFill="1" applyBorder="1"/>
    <xf numFmtId="0" fontId="11" fillId="0" borderId="9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187" fontId="9" fillId="2" borderId="9" xfId="1" applyNumberFormat="1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87" fontId="11" fillId="0" borderId="0" xfId="0" applyNumberFormat="1" applyFont="1" applyAlignment="1">
      <alignment vertical="center"/>
    </xf>
  </cellXfs>
  <cellStyles count="5">
    <cellStyle name="Enghead" xfId="2"/>
    <cellStyle name="Thaihead" xfId="3"/>
    <cellStyle name="Title" xfId="4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104775</xdr:colOff>
      <xdr:row>0</xdr:row>
      <xdr:rowOff>0</xdr:rowOff>
    </xdr:from>
    <xdr:to>
      <xdr:col>23</xdr:col>
      <xdr:colOff>228600</xdr:colOff>
      <xdr:row>27</xdr:row>
      <xdr:rowOff>152400</xdr:rowOff>
    </xdr:to>
    <xdr:grpSp>
      <xdr:nvGrpSpPr>
        <xdr:cNvPr id="2" name="Group 5"/>
        <xdr:cNvGrpSpPr>
          <a:grpSpLocks/>
        </xdr:cNvGrpSpPr>
      </xdr:nvGrpSpPr>
      <xdr:grpSpPr bwMode="auto">
        <a:xfrm>
          <a:off x="10458036" y="0"/>
          <a:ext cx="272912" cy="7060096"/>
          <a:chOff x="1001" y="2"/>
          <a:chExt cx="29" cy="680"/>
        </a:xfrm>
      </xdr:grpSpPr>
      <xdr:grpSp>
        <xdr:nvGrpSpPr>
          <xdr:cNvPr id="3" name="Group 6"/>
          <xdr:cNvGrpSpPr>
            <a:grpSpLocks/>
          </xdr:cNvGrpSpPr>
        </xdr:nvGrpSpPr>
        <xdr:grpSpPr bwMode="auto">
          <a:xfrm rot="-2472">
            <a:off x="1001" y="2"/>
            <a:ext cx="28" cy="680"/>
            <a:chOff x="636" y="6"/>
            <a:chExt cx="25" cy="503"/>
          </a:xfrm>
        </xdr:grpSpPr>
        <xdr:sp macro="" textlink="">
          <xdr:nvSpPr>
            <xdr:cNvPr id="6" name="Rectangle 7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8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9"/>
          <xdr:cNvSpPr txBox="1">
            <a:spLocks noChangeArrowheads="1"/>
          </xdr:cNvSpPr>
        </xdr:nvSpPr>
        <xdr:spPr bwMode="auto">
          <a:xfrm>
            <a:off x="1007" y="65"/>
            <a:ext cx="23" cy="2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 สถิติการเกษตร การป่าไม้ และการประมง</a:t>
            </a:r>
          </a:p>
        </xdr:txBody>
      </xdr:sp>
      <xdr:sp macro="" textlink="">
        <xdr:nvSpPr>
          <xdr:cNvPr id="5" name="Text Box 10"/>
          <xdr:cNvSpPr txBox="1">
            <a:spLocks noChangeArrowheads="1"/>
          </xdr:cNvSpPr>
        </xdr:nvSpPr>
        <xdr:spPr bwMode="auto">
          <a:xfrm>
            <a:off x="1001" y="14"/>
            <a:ext cx="28" cy="6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0" bIns="0" anchor="b" upright="1"/>
          <a:lstStyle/>
          <a:p>
            <a:pPr algn="l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12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</xdr:grpSp>
    <xdr:clientData/>
  </xdr:twoCellAnchor>
  <xdr:twoCellAnchor>
    <xdr:from>
      <xdr:col>22</xdr:col>
      <xdr:colOff>95250</xdr:colOff>
      <xdr:row>28</xdr:row>
      <xdr:rowOff>142875</xdr:rowOff>
    </xdr:from>
    <xdr:to>
      <xdr:col>23</xdr:col>
      <xdr:colOff>238125</xdr:colOff>
      <xdr:row>55</xdr:row>
      <xdr:rowOff>238125</xdr:rowOff>
    </xdr:to>
    <xdr:grpSp>
      <xdr:nvGrpSpPr>
        <xdr:cNvPr id="8" name="Group 11"/>
        <xdr:cNvGrpSpPr>
          <a:grpSpLocks/>
        </xdr:cNvGrpSpPr>
      </xdr:nvGrpSpPr>
      <xdr:grpSpPr bwMode="auto">
        <a:xfrm>
          <a:off x="10448511" y="7315614"/>
          <a:ext cx="291962" cy="6870424"/>
          <a:chOff x="1003" y="0"/>
          <a:chExt cx="31" cy="693"/>
        </a:xfrm>
      </xdr:grpSpPr>
      <xdr:grpSp>
        <xdr:nvGrpSpPr>
          <xdr:cNvPr id="9" name="Group 12"/>
          <xdr:cNvGrpSpPr>
            <a:grpSpLocks/>
          </xdr:cNvGrpSpPr>
        </xdr:nvGrpSpPr>
        <xdr:grpSpPr bwMode="auto">
          <a:xfrm rot="10797528">
            <a:off x="1003" y="0"/>
            <a:ext cx="27" cy="693"/>
            <a:chOff x="636" y="6"/>
            <a:chExt cx="25" cy="503"/>
          </a:xfrm>
        </xdr:grpSpPr>
        <xdr:sp macro="" textlink="">
          <xdr:nvSpPr>
            <xdr:cNvPr id="12" name="Rectangle 13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13" name="Rectangle 14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10" name="Text Box 15"/>
          <xdr:cNvSpPr txBox="1">
            <a:spLocks noChangeArrowheads="1"/>
          </xdr:cNvSpPr>
        </xdr:nvSpPr>
        <xdr:spPr bwMode="auto">
          <a:xfrm>
            <a:off x="1005" y="383"/>
            <a:ext cx="29" cy="2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0" i="0" strike="noStrike">
                <a:solidFill>
                  <a:srgbClr val="000000"/>
                </a:solidFill>
                <a:cs typeface="JasmineUPC"/>
              </a:rPr>
              <a:t>             สถิติการเกษตร การป่าไม้ และการประมง</a:t>
            </a:r>
          </a:p>
        </xdr:txBody>
      </xdr:sp>
      <xdr:sp macro="" textlink="">
        <xdr:nvSpPr>
          <xdr:cNvPr id="11" name="Text Box 16"/>
          <xdr:cNvSpPr txBox="1">
            <a:spLocks noChangeArrowheads="1"/>
          </xdr:cNvSpPr>
        </xdr:nvSpPr>
        <xdr:spPr bwMode="auto">
          <a:xfrm>
            <a:off x="1006" y="635"/>
            <a:ext cx="28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12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V62"/>
  <sheetViews>
    <sheetView showGridLines="0" tabSelected="1" zoomScale="115" workbookViewId="0"/>
  </sheetViews>
  <sheetFormatPr defaultRowHeight="21"/>
  <cols>
    <col min="1" max="1" width="1.7109375" style="87" customWidth="1"/>
    <col min="2" max="2" width="7" style="87" customWidth="1"/>
    <col min="3" max="3" width="4.5703125" style="87" customWidth="1"/>
    <col min="4" max="4" width="1.42578125" style="87" customWidth="1"/>
    <col min="5" max="5" width="9.28515625" style="87" customWidth="1"/>
    <col min="6" max="7" width="7.5703125" style="87" customWidth="1"/>
    <col min="8" max="8" width="8.140625" style="87" customWidth="1"/>
    <col min="9" max="10" width="7.5703125" style="87" customWidth="1"/>
    <col min="11" max="11" width="8.140625" style="87" customWidth="1"/>
    <col min="12" max="13" width="7.5703125" style="87" customWidth="1"/>
    <col min="14" max="14" width="8.140625" style="87" customWidth="1"/>
    <col min="15" max="16" width="7.5703125" style="87" customWidth="1"/>
    <col min="17" max="17" width="8.140625" style="87" customWidth="1"/>
    <col min="18" max="19" width="7.5703125" style="87" customWidth="1"/>
    <col min="20" max="20" width="8.140625" style="87" customWidth="1"/>
    <col min="21" max="21" width="1.7109375" style="87" customWidth="1"/>
    <col min="22" max="22" width="12.7109375" style="87" customWidth="1"/>
    <col min="23" max="23" width="2.28515625" style="87" customWidth="1"/>
    <col min="24" max="24" width="4.140625" style="87" customWidth="1"/>
    <col min="25" max="25" width="0.42578125" style="87" customWidth="1"/>
    <col min="26" max="16384" width="9.140625" style="87"/>
  </cols>
  <sheetData>
    <row r="1" spans="1:22" s="1" customFormat="1" ht="21.75">
      <c r="B1" s="2" t="s">
        <v>0</v>
      </c>
      <c r="C1" s="3">
        <v>9.1199999999999992</v>
      </c>
      <c r="D1" s="2" t="s">
        <v>1</v>
      </c>
    </row>
    <row r="2" spans="1:22" s="4" customFormat="1">
      <c r="B2" s="5" t="s">
        <v>2</v>
      </c>
      <c r="C2" s="6">
        <v>9.1199999999999992</v>
      </c>
      <c r="D2" s="5" t="s">
        <v>3</v>
      </c>
    </row>
    <row r="3" spans="1:22" s="10" customFormat="1" ht="15" customHeight="1">
      <c r="A3" s="7"/>
      <c r="B3" s="7"/>
      <c r="C3" s="7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9"/>
      <c r="T3" s="10" t="s">
        <v>4</v>
      </c>
    </row>
    <row r="4" spans="1:22" s="18" customFormat="1" ht="19.5" customHeight="1">
      <c r="A4" s="11"/>
      <c r="B4" s="12"/>
      <c r="C4" s="12"/>
      <c r="D4" s="12"/>
      <c r="E4" s="13"/>
      <c r="F4" s="14" t="s">
        <v>5</v>
      </c>
      <c r="G4" s="15"/>
      <c r="H4" s="16"/>
      <c r="I4" s="14" t="s">
        <v>6</v>
      </c>
      <c r="J4" s="15"/>
      <c r="K4" s="16"/>
      <c r="L4" s="14" t="s">
        <v>7</v>
      </c>
      <c r="M4" s="15"/>
      <c r="N4" s="16"/>
      <c r="O4" s="14" t="s">
        <v>8</v>
      </c>
      <c r="P4" s="15"/>
      <c r="Q4" s="16"/>
      <c r="R4" s="14" t="s">
        <v>9</v>
      </c>
      <c r="S4" s="15"/>
      <c r="T4" s="16"/>
      <c r="U4" s="11"/>
      <c r="V4" s="17"/>
    </row>
    <row r="5" spans="1:22" s="18" customFormat="1" ht="18" customHeight="1">
      <c r="A5" s="19"/>
      <c r="B5" s="20"/>
      <c r="C5" s="20"/>
      <c r="D5" s="20"/>
      <c r="E5" s="21" t="s">
        <v>10</v>
      </c>
      <c r="F5" s="22" t="s">
        <v>11</v>
      </c>
      <c r="G5" s="23"/>
      <c r="H5" s="24"/>
      <c r="I5" s="22" t="s">
        <v>12</v>
      </c>
      <c r="J5" s="23"/>
      <c r="K5" s="24"/>
      <c r="L5" s="22" t="s">
        <v>13</v>
      </c>
      <c r="M5" s="23"/>
      <c r="N5" s="24"/>
      <c r="O5" s="22" t="s">
        <v>14</v>
      </c>
      <c r="P5" s="23"/>
      <c r="Q5" s="24"/>
      <c r="R5" s="22" t="s">
        <v>15</v>
      </c>
      <c r="S5" s="23"/>
      <c r="T5" s="24"/>
      <c r="U5" s="25"/>
      <c r="V5" s="26"/>
    </row>
    <row r="6" spans="1:22" s="18" customFormat="1" ht="18" customHeight="1">
      <c r="A6" s="22" t="s">
        <v>16</v>
      </c>
      <c r="B6" s="23"/>
      <c r="C6" s="23"/>
      <c r="D6" s="24"/>
      <c r="E6" s="21" t="s">
        <v>17</v>
      </c>
      <c r="F6" s="27"/>
      <c r="G6" s="28"/>
      <c r="H6" s="29"/>
      <c r="I6" s="30" t="s">
        <v>18</v>
      </c>
      <c r="J6" s="31"/>
      <c r="K6" s="32"/>
      <c r="L6" s="27"/>
      <c r="M6" s="28"/>
      <c r="N6" s="29"/>
      <c r="O6" s="27"/>
      <c r="P6" s="28"/>
      <c r="Q6" s="29"/>
      <c r="R6" s="30" t="s">
        <v>19</v>
      </c>
      <c r="S6" s="31"/>
      <c r="T6" s="32"/>
      <c r="U6" s="19" t="s">
        <v>20</v>
      </c>
      <c r="V6" s="33"/>
    </row>
    <row r="7" spans="1:22" s="18" customFormat="1" ht="18" customHeight="1">
      <c r="A7" s="34"/>
      <c r="B7" s="35"/>
      <c r="C7" s="35"/>
      <c r="D7" s="36"/>
      <c r="E7" s="21" t="s">
        <v>21</v>
      </c>
      <c r="F7" s="37"/>
      <c r="G7" s="13"/>
      <c r="H7" s="38" t="s">
        <v>22</v>
      </c>
      <c r="I7" s="37"/>
      <c r="J7" s="13"/>
      <c r="K7" s="38" t="s">
        <v>22</v>
      </c>
      <c r="L7" s="37"/>
      <c r="M7" s="13"/>
      <c r="N7" s="38" t="s">
        <v>22</v>
      </c>
      <c r="O7" s="37"/>
      <c r="P7" s="13"/>
      <c r="Q7" s="38" t="s">
        <v>22</v>
      </c>
      <c r="R7" s="37"/>
      <c r="S7" s="13"/>
      <c r="T7" s="38" t="s">
        <v>22</v>
      </c>
      <c r="U7" s="39"/>
      <c r="V7" s="33"/>
    </row>
    <row r="8" spans="1:22" s="18" customFormat="1" ht="18" customHeight="1">
      <c r="A8" s="34"/>
      <c r="B8" s="35"/>
      <c r="C8" s="35"/>
      <c r="D8" s="36"/>
      <c r="E8" s="21" t="s">
        <v>23</v>
      </c>
      <c r="F8" s="37" t="s">
        <v>24</v>
      </c>
      <c r="G8" s="21" t="s">
        <v>25</v>
      </c>
      <c r="H8" s="38" t="s">
        <v>26</v>
      </c>
      <c r="I8" s="37" t="s">
        <v>24</v>
      </c>
      <c r="J8" s="21" t="s">
        <v>25</v>
      </c>
      <c r="K8" s="38" t="s">
        <v>26</v>
      </c>
      <c r="L8" s="37" t="s">
        <v>24</v>
      </c>
      <c r="M8" s="21" t="s">
        <v>25</v>
      </c>
      <c r="N8" s="38" t="s">
        <v>26</v>
      </c>
      <c r="O8" s="37" t="s">
        <v>24</v>
      </c>
      <c r="P8" s="21" t="s">
        <v>25</v>
      </c>
      <c r="Q8" s="38" t="s">
        <v>26</v>
      </c>
      <c r="R8" s="37" t="s">
        <v>24</v>
      </c>
      <c r="S8" s="21" t="s">
        <v>25</v>
      </c>
      <c r="T8" s="38" t="s">
        <v>26</v>
      </c>
      <c r="U8" s="39"/>
      <c r="V8" s="33"/>
    </row>
    <row r="9" spans="1:22" s="18" customFormat="1" ht="18" customHeight="1">
      <c r="A9" s="25"/>
      <c r="E9" s="21" t="s">
        <v>27</v>
      </c>
      <c r="F9" s="37" t="s">
        <v>28</v>
      </c>
      <c r="G9" s="21" t="s">
        <v>29</v>
      </c>
      <c r="H9" s="38" t="s">
        <v>30</v>
      </c>
      <c r="I9" s="37" t="s">
        <v>28</v>
      </c>
      <c r="J9" s="21" t="s">
        <v>29</v>
      </c>
      <c r="K9" s="38" t="s">
        <v>30</v>
      </c>
      <c r="L9" s="37" t="s">
        <v>28</v>
      </c>
      <c r="M9" s="21" t="s">
        <v>29</v>
      </c>
      <c r="N9" s="38" t="s">
        <v>30</v>
      </c>
      <c r="O9" s="37" t="s">
        <v>28</v>
      </c>
      <c r="P9" s="21" t="s">
        <v>29</v>
      </c>
      <c r="Q9" s="38" t="s">
        <v>30</v>
      </c>
      <c r="R9" s="37" t="s">
        <v>28</v>
      </c>
      <c r="S9" s="21" t="s">
        <v>29</v>
      </c>
      <c r="T9" s="38" t="s">
        <v>30</v>
      </c>
      <c r="U9" s="25"/>
      <c r="V9" s="26"/>
    </row>
    <row r="10" spans="1:22" s="18" customFormat="1" ht="18" customHeight="1">
      <c r="A10" s="40"/>
      <c r="B10" s="41"/>
      <c r="C10" s="41"/>
      <c r="D10" s="41"/>
      <c r="E10" s="42" t="s">
        <v>31</v>
      </c>
      <c r="F10" s="42" t="s">
        <v>32</v>
      </c>
      <c r="G10" s="42"/>
      <c r="H10" s="43" t="s">
        <v>33</v>
      </c>
      <c r="I10" s="44" t="s">
        <v>32</v>
      </c>
      <c r="J10" s="42"/>
      <c r="K10" s="43" t="s">
        <v>33</v>
      </c>
      <c r="L10" s="44" t="s">
        <v>32</v>
      </c>
      <c r="M10" s="42"/>
      <c r="N10" s="43" t="s">
        <v>33</v>
      </c>
      <c r="O10" s="44" t="s">
        <v>32</v>
      </c>
      <c r="P10" s="42"/>
      <c r="Q10" s="43" t="s">
        <v>33</v>
      </c>
      <c r="R10" s="44" t="s">
        <v>32</v>
      </c>
      <c r="S10" s="42"/>
      <c r="T10" s="43" t="s">
        <v>33</v>
      </c>
      <c r="U10" s="25"/>
      <c r="V10" s="26"/>
    </row>
    <row r="11" spans="1:22" s="51" customFormat="1" ht="23.25" customHeight="1">
      <c r="A11" s="45" t="s">
        <v>34</v>
      </c>
      <c r="B11" s="46"/>
      <c r="C11" s="46"/>
      <c r="D11" s="46"/>
      <c r="E11" s="47">
        <f>SUM(H11,K11,N11,Q11,T11)</f>
        <v>17289.04</v>
      </c>
      <c r="F11" s="48">
        <f t="shared" ref="F11:T11" si="0">SUM(F40:F48,F12:F26)</f>
        <v>5950.6999999999989</v>
      </c>
      <c r="G11" s="49">
        <f t="shared" si="0"/>
        <v>5430.9</v>
      </c>
      <c r="H11" s="49">
        <f t="shared" si="0"/>
        <v>13304.4</v>
      </c>
      <c r="I11" s="49">
        <f t="shared" si="0"/>
        <v>410.70000000000005</v>
      </c>
      <c r="J11" s="49">
        <f t="shared" si="0"/>
        <v>279.39999999999998</v>
      </c>
      <c r="K11" s="49">
        <f t="shared" si="0"/>
        <v>3493.8</v>
      </c>
      <c r="L11" s="49">
        <f t="shared" si="0"/>
        <v>661.9</v>
      </c>
      <c r="M11" s="49">
        <f>SUM(M40:M48,M12:M26)</f>
        <v>181.59999999999994</v>
      </c>
      <c r="N11" s="49">
        <f t="shared" si="0"/>
        <v>471</v>
      </c>
      <c r="O11" s="49">
        <f t="shared" si="0"/>
        <v>9.16</v>
      </c>
      <c r="P11" s="49">
        <f t="shared" si="0"/>
        <v>26.969999999999995</v>
      </c>
      <c r="Q11" s="49">
        <f t="shared" si="0"/>
        <v>19.84</v>
      </c>
      <c r="R11" s="49">
        <f t="shared" si="0"/>
        <v>0</v>
      </c>
      <c r="S11" s="49">
        <f t="shared" si="0"/>
        <v>0</v>
      </c>
      <c r="T11" s="49">
        <f t="shared" si="0"/>
        <v>0</v>
      </c>
      <c r="U11" s="45" t="s">
        <v>27</v>
      </c>
      <c r="V11" s="50"/>
    </row>
    <row r="12" spans="1:22" s="58" customFormat="1" ht="21" customHeight="1">
      <c r="A12" s="52"/>
      <c r="B12" s="53" t="s">
        <v>35</v>
      </c>
      <c r="C12" s="53"/>
      <c r="D12" s="53"/>
      <c r="E12" s="54">
        <f>SUM(H12,K12,N12,Q12,T12)</f>
        <v>552.29999999999995</v>
      </c>
      <c r="F12" s="55">
        <v>288.39999999999998</v>
      </c>
      <c r="G12" s="56">
        <v>245.8</v>
      </c>
      <c r="H12" s="56">
        <v>328.1</v>
      </c>
      <c r="I12" s="56">
        <v>66.099999999999994</v>
      </c>
      <c r="J12" s="56">
        <v>31.7</v>
      </c>
      <c r="K12" s="56">
        <v>215.4</v>
      </c>
      <c r="L12" s="56">
        <v>1.5</v>
      </c>
      <c r="M12" s="56">
        <v>0</v>
      </c>
      <c r="N12" s="56">
        <v>1.5</v>
      </c>
      <c r="O12" s="56">
        <v>4.5</v>
      </c>
      <c r="P12" s="56">
        <v>0.6</v>
      </c>
      <c r="Q12" s="56">
        <v>7.3</v>
      </c>
      <c r="R12" s="54">
        <f>SUM(R41:R49,R13:R27)</f>
        <v>0</v>
      </c>
      <c r="S12" s="54">
        <f>SUM(S41:S49,S13:S27)</f>
        <v>0</v>
      </c>
      <c r="T12" s="54">
        <f>SUM(T41:T49,T13:T27)</f>
        <v>0</v>
      </c>
      <c r="U12" s="53"/>
      <c r="V12" s="57" t="s">
        <v>36</v>
      </c>
    </row>
    <row r="13" spans="1:22" s="58" customFormat="1" ht="21" customHeight="1">
      <c r="A13" s="52"/>
      <c r="B13" s="53" t="s">
        <v>37</v>
      </c>
      <c r="C13" s="53"/>
      <c r="D13" s="53"/>
      <c r="E13" s="54">
        <f t="shared" ref="E13:E25" si="1">SUM(H13,K13,N13,Q13,T13)</f>
        <v>1332.8</v>
      </c>
      <c r="F13" s="55">
        <v>343.7</v>
      </c>
      <c r="G13" s="56">
        <v>306.3</v>
      </c>
      <c r="H13" s="56">
        <v>941.5</v>
      </c>
      <c r="I13" s="56">
        <v>24.1</v>
      </c>
      <c r="J13" s="56">
        <v>27.8</v>
      </c>
      <c r="K13" s="56">
        <v>389.6</v>
      </c>
      <c r="L13" s="56">
        <v>0.7</v>
      </c>
      <c r="M13" s="56">
        <v>0.3</v>
      </c>
      <c r="N13" s="56">
        <v>0.4</v>
      </c>
      <c r="O13" s="56">
        <v>0</v>
      </c>
      <c r="P13" s="56">
        <v>1.69</v>
      </c>
      <c r="Q13" s="56">
        <v>1.3</v>
      </c>
      <c r="R13" s="54">
        <f t="shared" ref="R13:T26" si="2">SUM(R42:R50,R14:R30)</f>
        <v>0</v>
      </c>
      <c r="S13" s="54">
        <f t="shared" si="2"/>
        <v>0</v>
      </c>
      <c r="T13" s="54">
        <f t="shared" si="2"/>
        <v>0</v>
      </c>
      <c r="U13" s="53"/>
      <c r="V13" s="57" t="s">
        <v>38</v>
      </c>
    </row>
    <row r="14" spans="1:22" s="58" customFormat="1" ht="21" customHeight="1">
      <c r="A14" s="52"/>
      <c r="B14" s="53" t="s">
        <v>39</v>
      </c>
      <c r="C14" s="53"/>
      <c r="D14" s="53"/>
      <c r="E14" s="54">
        <f>SUM(H14,K14,N14,Q14,T14)</f>
        <v>590.02999999999986</v>
      </c>
      <c r="F14" s="55">
        <v>313.8</v>
      </c>
      <c r="G14" s="56">
        <v>266.3</v>
      </c>
      <c r="H14" s="56">
        <v>381.4</v>
      </c>
      <c r="I14" s="56">
        <v>43.9</v>
      </c>
      <c r="J14" s="56">
        <v>11.1</v>
      </c>
      <c r="K14" s="56">
        <v>149.19999999999999</v>
      </c>
      <c r="L14" s="56">
        <v>163.9</v>
      </c>
      <c r="M14" s="56">
        <v>104.5</v>
      </c>
      <c r="N14" s="56">
        <v>59.4</v>
      </c>
      <c r="O14" s="56">
        <v>0</v>
      </c>
      <c r="P14" s="56">
        <v>0.04</v>
      </c>
      <c r="Q14" s="56">
        <v>0.03</v>
      </c>
      <c r="R14" s="54">
        <f t="shared" si="2"/>
        <v>0</v>
      </c>
      <c r="S14" s="54">
        <f t="shared" si="2"/>
        <v>0</v>
      </c>
      <c r="T14" s="54">
        <f t="shared" si="2"/>
        <v>0</v>
      </c>
      <c r="U14" s="53"/>
      <c r="V14" s="57" t="s">
        <v>40</v>
      </c>
    </row>
    <row r="15" spans="1:22" s="58" customFormat="1" ht="21" customHeight="1">
      <c r="A15" s="52"/>
      <c r="B15" s="53" t="s">
        <v>41</v>
      </c>
      <c r="C15" s="53"/>
      <c r="D15" s="53"/>
      <c r="E15" s="54">
        <f t="shared" si="1"/>
        <v>517.8900000000001</v>
      </c>
      <c r="F15" s="55">
        <v>201.4</v>
      </c>
      <c r="G15" s="56">
        <v>181.6</v>
      </c>
      <c r="H15" s="56">
        <v>443.6</v>
      </c>
      <c r="I15" s="56">
        <v>12.6</v>
      </c>
      <c r="J15" s="56">
        <v>5.9</v>
      </c>
      <c r="K15" s="56">
        <v>59.8</v>
      </c>
      <c r="L15" s="56">
        <v>39.6</v>
      </c>
      <c r="M15" s="56">
        <v>25.2</v>
      </c>
      <c r="N15" s="56">
        <v>14.4</v>
      </c>
      <c r="O15" s="56">
        <v>0</v>
      </c>
      <c r="P15" s="56">
        <v>0.09</v>
      </c>
      <c r="Q15" s="56">
        <v>0.09</v>
      </c>
      <c r="R15" s="54">
        <f t="shared" si="2"/>
        <v>0</v>
      </c>
      <c r="S15" s="54">
        <f t="shared" si="2"/>
        <v>0</v>
      </c>
      <c r="T15" s="54">
        <f t="shared" si="2"/>
        <v>0</v>
      </c>
      <c r="U15" s="53"/>
      <c r="V15" s="57" t="s">
        <v>42</v>
      </c>
    </row>
    <row r="16" spans="1:22" s="58" customFormat="1" ht="21" customHeight="1">
      <c r="A16" s="52"/>
      <c r="B16" s="53" t="s">
        <v>43</v>
      </c>
      <c r="C16" s="53"/>
      <c r="D16" s="53"/>
      <c r="E16" s="54">
        <f t="shared" si="1"/>
        <v>719.65</v>
      </c>
      <c r="F16" s="55">
        <v>205</v>
      </c>
      <c r="G16" s="56">
        <v>200.4</v>
      </c>
      <c r="H16" s="56">
        <v>508.9</v>
      </c>
      <c r="I16" s="56">
        <v>27.9</v>
      </c>
      <c r="J16" s="56">
        <v>18.7</v>
      </c>
      <c r="K16" s="56">
        <v>168.1</v>
      </c>
      <c r="L16" s="56">
        <v>46.7</v>
      </c>
      <c r="M16" s="56">
        <v>4.0999999999999996</v>
      </c>
      <c r="N16" s="56">
        <v>42.6</v>
      </c>
      <c r="O16" s="56">
        <v>0</v>
      </c>
      <c r="P16" s="56">
        <v>0.4</v>
      </c>
      <c r="Q16" s="56">
        <v>0.05</v>
      </c>
      <c r="R16" s="54">
        <f t="shared" si="2"/>
        <v>0</v>
      </c>
      <c r="S16" s="54">
        <f t="shared" si="2"/>
        <v>0</v>
      </c>
      <c r="T16" s="54">
        <f t="shared" si="2"/>
        <v>0</v>
      </c>
      <c r="U16" s="53"/>
      <c r="V16" s="57" t="s">
        <v>44</v>
      </c>
    </row>
    <row r="17" spans="1:22" s="58" customFormat="1" ht="21" customHeight="1">
      <c r="A17" s="52"/>
      <c r="B17" s="53" t="s">
        <v>45</v>
      </c>
      <c r="C17" s="53"/>
      <c r="D17" s="53"/>
      <c r="E17" s="54">
        <f>SUM(H17,K17,N17,Q17,T17)</f>
        <v>766.3</v>
      </c>
      <c r="F17" s="55">
        <v>235.6</v>
      </c>
      <c r="G17" s="56">
        <v>245.8</v>
      </c>
      <c r="H17" s="56">
        <v>553.6</v>
      </c>
      <c r="I17" s="56">
        <v>16.100000000000001</v>
      </c>
      <c r="J17" s="56">
        <v>9.8000000000000007</v>
      </c>
      <c r="K17" s="56">
        <v>203.2</v>
      </c>
      <c r="L17" s="56">
        <v>11.8</v>
      </c>
      <c r="M17" s="56">
        <v>2.7</v>
      </c>
      <c r="N17" s="56">
        <v>9.1</v>
      </c>
      <c r="O17" s="56">
        <v>0</v>
      </c>
      <c r="P17" s="56">
        <v>5.0999999999999996</v>
      </c>
      <c r="Q17" s="56">
        <v>0.4</v>
      </c>
      <c r="R17" s="54">
        <f t="shared" si="2"/>
        <v>0</v>
      </c>
      <c r="S17" s="54">
        <f t="shared" si="2"/>
        <v>0</v>
      </c>
      <c r="T17" s="54">
        <f t="shared" si="2"/>
        <v>0</v>
      </c>
      <c r="U17" s="53"/>
      <c r="V17" s="57" t="s">
        <v>46</v>
      </c>
    </row>
    <row r="18" spans="1:22" s="58" customFormat="1" ht="21" customHeight="1">
      <c r="A18" s="52"/>
      <c r="B18" s="53" t="s">
        <v>47</v>
      </c>
      <c r="C18" s="53"/>
      <c r="D18" s="53"/>
      <c r="E18" s="54">
        <f t="shared" si="1"/>
        <v>569.9</v>
      </c>
      <c r="F18" s="55">
        <v>166.7</v>
      </c>
      <c r="G18" s="56">
        <v>167.2</v>
      </c>
      <c r="H18" s="56">
        <v>392</v>
      </c>
      <c r="I18" s="56">
        <v>13.8</v>
      </c>
      <c r="J18" s="56">
        <v>13.1</v>
      </c>
      <c r="K18" s="56">
        <v>141.5</v>
      </c>
      <c r="L18" s="56">
        <v>41.1</v>
      </c>
      <c r="M18" s="56">
        <v>4.8</v>
      </c>
      <c r="N18" s="56">
        <v>36.299999999999997</v>
      </c>
      <c r="O18" s="56">
        <v>0</v>
      </c>
      <c r="P18" s="56">
        <v>0.2</v>
      </c>
      <c r="Q18" s="56">
        <v>0.1</v>
      </c>
      <c r="R18" s="54">
        <f t="shared" si="2"/>
        <v>0</v>
      </c>
      <c r="S18" s="54">
        <f t="shared" si="2"/>
        <v>0</v>
      </c>
      <c r="T18" s="54">
        <f t="shared" si="2"/>
        <v>0</v>
      </c>
      <c r="U18" s="53"/>
      <c r="V18" s="57" t="s">
        <v>48</v>
      </c>
    </row>
    <row r="19" spans="1:22" s="58" customFormat="1" ht="21" customHeight="1">
      <c r="A19" s="52"/>
      <c r="B19" s="53" t="s">
        <v>49</v>
      </c>
      <c r="C19" s="53"/>
      <c r="D19" s="53"/>
      <c r="E19" s="54">
        <f t="shared" si="1"/>
        <v>148.63999999999999</v>
      </c>
      <c r="F19" s="55">
        <v>90.3</v>
      </c>
      <c r="G19" s="56">
        <v>89.7</v>
      </c>
      <c r="H19" s="56">
        <v>128.19999999999999</v>
      </c>
      <c r="I19" s="56">
        <v>2.8</v>
      </c>
      <c r="J19" s="56">
        <v>1.6</v>
      </c>
      <c r="K19" s="56">
        <v>20.399999999999999</v>
      </c>
      <c r="L19" s="56">
        <v>0</v>
      </c>
      <c r="M19" s="56">
        <v>0</v>
      </c>
      <c r="N19" s="56">
        <v>0</v>
      </c>
      <c r="O19" s="56">
        <v>0.06</v>
      </c>
      <c r="P19" s="56">
        <v>0.02</v>
      </c>
      <c r="Q19" s="56">
        <v>0.04</v>
      </c>
      <c r="R19" s="54">
        <f t="shared" si="2"/>
        <v>0</v>
      </c>
      <c r="S19" s="54">
        <f t="shared" si="2"/>
        <v>0</v>
      </c>
      <c r="T19" s="54">
        <f t="shared" si="2"/>
        <v>0</v>
      </c>
      <c r="U19" s="53"/>
      <c r="V19" s="57" t="s">
        <v>50</v>
      </c>
    </row>
    <row r="20" spans="1:22" s="58" customFormat="1" ht="21" customHeight="1">
      <c r="A20" s="52"/>
      <c r="B20" s="53" t="s">
        <v>51</v>
      </c>
      <c r="C20" s="53"/>
      <c r="D20" s="53"/>
      <c r="E20" s="54">
        <f t="shared" si="1"/>
        <v>1562.8999999999999</v>
      </c>
      <c r="F20" s="55">
        <v>590.9</v>
      </c>
      <c r="G20" s="56">
        <v>565.20000000000005</v>
      </c>
      <c r="H20" s="56">
        <v>1410</v>
      </c>
      <c r="I20" s="56">
        <v>13.7</v>
      </c>
      <c r="J20" s="56">
        <v>12.8</v>
      </c>
      <c r="K20" s="56">
        <v>128</v>
      </c>
      <c r="L20" s="56">
        <v>25.3</v>
      </c>
      <c r="M20" s="56">
        <v>1.5</v>
      </c>
      <c r="N20" s="56">
        <v>23.8</v>
      </c>
      <c r="O20" s="56">
        <v>0.3</v>
      </c>
      <c r="P20" s="56">
        <v>0.04</v>
      </c>
      <c r="Q20" s="56">
        <v>1.1000000000000001</v>
      </c>
      <c r="R20" s="54">
        <f t="shared" si="2"/>
        <v>0</v>
      </c>
      <c r="S20" s="54">
        <f t="shared" si="2"/>
        <v>0</v>
      </c>
      <c r="T20" s="54">
        <f t="shared" si="2"/>
        <v>0</v>
      </c>
      <c r="U20" s="53"/>
      <c r="V20" s="57" t="s">
        <v>52</v>
      </c>
    </row>
    <row r="21" spans="1:22" s="58" customFormat="1" ht="21" customHeight="1">
      <c r="A21" s="52"/>
      <c r="B21" s="53" t="s">
        <v>53</v>
      </c>
      <c r="C21" s="53"/>
      <c r="D21" s="53"/>
      <c r="E21" s="54">
        <f>SUM(H21,K21,N21,Q21,T21)</f>
        <v>837.5</v>
      </c>
      <c r="F21" s="55">
        <v>362.7</v>
      </c>
      <c r="G21" s="56">
        <v>340.3</v>
      </c>
      <c r="H21" s="56">
        <v>671.2</v>
      </c>
      <c r="I21" s="56">
        <v>14.3</v>
      </c>
      <c r="J21" s="56">
        <v>12.6</v>
      </c>
      <c r="K21" s="56">
        <v>114.8</v>
      </c>
      <c r="L21" s="56">
        <v>59.6</v>
      </c>
      <c r="M21" s="56">
        <v>15.5</v>
      </c>
      <c r="N21" s="56">
        <v>50.1</v>
      </c>
      <c r="O21" s="56">
        <v>0</v>
      </c>
      <c r="P21" s="56">
        <v>0</v>
      </c>
      <c r="Q21" s="56">
        <v>1.4</v>
      </c>
      <c r="R21" s="54">
        <f t="shared" si="2"/>
        <v>0</v>
      </c>
      <c r="S21" s="54">
        <f t="shared" si="2"/>
        <v>0</v>
      </c>
      <c r="T21" s="54">
        <f t="shared" si="2"/>
        <v>0</v>
      </c>
      <c r="U21" s="53"/>
      <c r="V21" s="57" t="s">
        <v>54</v>
      </c>
    </row>
    <row r="22" spans="1:22" s="58" customFormat="1" ht="21" customHeight="1">
      <c r="A22" s="52"/>
      <c r="B22" s="53" t="s">
        <v>55</v>
      </c>
      <c r="C22" s="53"/>
      <c r="D22" s="53"/>
      <c r="E22" s="54">
        <f t="shared" si="1"/>
        <v>750.69999999999993</v>
      </c>
      <c r="F22" s="55">
        <v>253.9</v>
      </c>
      <c r="G22" s="56">
        <v>240.2</v>
      </c>
      <c r="H22" s="56">
        <v>485.1</v>
      </c>
      <c r="I22" s="56">
        <v>7</v>
      </c>
      <c r="J22" s="56">
        <v>6.7</v>
      </c>
      <c r="K22" s="56">
        <v>182.2</v>
      </c>
      <c r="L22" s="56">
        <v>97.6</v>
      </c>
      <c r="M22" s="56">
        <v>0.2</v>
      </c>
      <c r="N22" s="56">
        <v>82.1</v>
      </c>
      <c r="O22" s="56">
        <v>0.3</v>
      </c>
      <c r="P22" s="56">
        <v>5.7</v>
      </c>
      <c r="Q22" s="56">
        <v>1.3</v>
      </c>
      <c r="R22" s="54">
        <f t="shared" si="2"/>
        <v>0</v>
      </c>
      <c r="S22" s="54">
        <f t="shared" si="2"/>
        <v>0</v>
      </c>
      <c r="T22" s="54">
        <f t="shared" si="2"/>
        <v>0</v>
      </c>
      <c r="U22" s="53"/>
      <c r="V22" s="57" t="s">
        <v>56</v>
      </c>
    </row>
    <row r="23" spans="1:22" s="58" customFormat="1" ht="21" customHeight="1">
      <c r="A23" s="52"/>
      <c r="B23" s="53" t="s">
        <v>57</v>
      </c>
      <c r="C23" s="53"/>
      <c r="D23" s="53"/>
      <c r="E23" s="54">
        <f t="shared" si="1"/>
        <v>898</v>
      </c>
      <c r="F23" s="55">
        <v>387.9</v>
      </c>
      <c r="G23" s="56">
        <v>268.39999999999998</v>
      </c>
      <c r="H23" s="56">
        <v>730.2</v>
      </c>
      <c r="I23" s="56">
        <v>4.9000000000000004</v>
      </c>
      <c r="J23" s="56">
        <v>4.2</v>
      </c>
      <c r="K23" s="56">
        <v>160</v>
      </c>
      <c r="L23" s="56">
        <v>6.6</v>
      </c>
      <c r="M23" s="56">
        <v>0.2</v>
      </c>
      <c r="N23" s="56">
        <v>6.4</v>
      </c>
      <c r="O23" s="56">
        <v>1.2</v>
      </c>
      <c r="P23" s="56">
        <v>2.1</v>
      </c>
      <c r="Q23" s="56">
        <v>1.4</v>
      </c>
      <c r="R23" s="54">
        <f t="shared" si="2"/>
        <v>0</v>
      </c>
      <c r="S23" s="54">
        <f t="shared" si="2"/>
        <v>0</v>
      </c>
      <c r="T23" s="54">
        <f t="shared" si="2"/>
        <v>0</v>
      </c>
      <c r="U23" s="53"/>
      <c r="V23" s="57" t="s">
        <v>58</v>
      </c>
    </row>
    <row r="24" spans="1:22" s="58" customFormat="1" ht="21" customHeight="1">
      <c r="A24" s="52"/>
      <c r="B24" s="53" t="s">
        <v>59</v>
      </c>
      <c r="C24" s="53"/>
      <c r="D24" s="53"/>
      <c r="E24" s="54">
        <f t="shared" si="1"/>
        <v>1670.4999999999998</v>
      </c>
      <c r="F24" s="55">
        <v>341</v>
      </c>
      <c r="G24" s="56">
        <v>315.2</v>
      </c>
      <c r="H24" s="56">
        <v>1099.3</v>
      </c>
      <c r="I24" s="56">
        <v>51.5</v>
      </c>
      <c r="J24" s="56">
        <v>54.9</v>
      </c>
      <c r="K24" s="56">
        <v>490.5</v>
      </c>
      <c r="L24" s="56">
        <v>87.8</v>
      </c>
      <c r="M24" s="56">
        <v>7.7</v>
      </c>
      <c r="N24" s="56">
        <v>80.099999999999994</v>
      </c>
      <c r="O24" s="56">
        <v>0</v>
      </c>
      <c r="P24" s="56">
        <v>0.3</v>
      </c>
      <c r="Q24" s="56">
        <v>0.6</v>
      </c>
      <c r="R24" s="54">
        <f t="shared" si="2"/>
        <v>0</v>
      </c>
      <c r="S24" s="54">
        <f t="shared" si="2"/>
        <v>0</v>
      </c>
      <c r="T24" s="54">
        <f t="shared" si="2"/>
        <v>0</v>
      </c>
      <c r="U24" s="53"/>
      <c r="V24" s="57" t="s">
        <v>60</v>
      </c>
    </row>
    <row r="25" spans="1:22" s="58" customFormat="1" ht="21" customHeight="1">
      <c r="A25" s="52"/>
      <c r="B25" s="53" t="s">
        <v>61</v>
      </c>
      <c r="C25" s="53"/>
      <c r="D25" s="53"/>
      <c r="E25" s="54">
        <f t="shared" si="1"/>
        <v>975.69999999999993</v>
      </c>
      <c r="F25" s="55">
        <v>288.8</v>
      </c>
      <c r="G25" s="56">
        <v>300.10000000000002</v>
      </c>
      <c r="H25" s="56">
        <v>749.3</v>
      </c>
      <c r="I25" s="56">
        <v>23</v>
      </c>
      <c r="J25" s="56">
        <v>19.600000000000001</v>
      </c>
      <c r="K25" s="56">
        <v>191.4</v>
      </c>
      <c r="L25" s="56">
        <v>40.5</v>
      </c>
      <c r="M25" s="56">
        <v>6.2</v>
      </c>
      <c r="N25" s="56">
        <v>34.299999999999997</v>
      </c>
      <c r="O25" s="56">
        <v>2.1</v>
      </c>
      <c r="P25" s="56">
        <v>0.2</v>
      </c>
      <c r="Q25" s="56">
        <v>0.7</v>
      </c>
      <c r="R25" s="54">
        <f t="shared" si="2"/>
        <v>0</v>
      </c>
      <c r="S25" s="54">
        <f t="shared" si="2"/>
        <v>0</v>
      </c>
      <c r="T25" s="54">
        <f t="shared" si="2"/>
        <v>0</v>
      </c>
      <c r="U25" s="53"/>
      <c r="V25" s="57" t="s">
        <v>62</v>
      </c>
    </row>
    <row r="26" spans="1:22" s="58" customFormat="1" ht="21" customHeight="1">
      <c r="A26" s="59"/>
      <c r="B26" s="60" t="s">
        <v>63</v>
      </c>
      <c r="C26" s="60"/>
      <c r="D26" s="60"/>
      <c r="E26" s="61">
        <f>SUM(H26,K26,N26,Q26,T26)</f>
        <v>743.6</v>
      </c>
      <c r="F26" s="62">
        <v>273.89999999999998</v>
      </c>
      <c r="G26" s="63">
        <v>257.60000000000002</v>
      </c>
      <c r="H26" s="63">
        <v>557.20000000000005</v>
      </c>
      <c r="I26" s="63">
        <v>6.8</v>
      </c>
      <c r="J26" s="63">
        <v>11.2</v>
      </c>
      <c r="K26" s="63">
        <v>178.4</v>
      </c>
      <c r="L26" s="63">
        <v>8.3000000000000007</v>
      </c>
      <c r="M26" s="63">
        <v>0.6</v>
      </c>
      <c r="N26" s="63">
        <v>7.7</v>
      </c>
      <c r="O26" s="63">
        <v>0</v>
      </c>
      <c r="P26" s="63">
        <v>4.2</v>
      </c>
      <c r="Q26" s="63">
        <v>0.3</v>
      </c>
      <c r="R26" s="61">
        <f t="shared" si="2"/>
        <v>0</v>
      </c>
      <c r="S26" s="61">
        <f t="shared" si="2"/>
        <v>0</v>
      </c>
      <c r="T26" s="61">
        <f t="shared" si="2"/>
        <v>0</v>
      </c>
      <c r="U26" s="60"/>
      <c r="V26" s="64" t="s">
        <v>64</v>
      </c>
    </row>
    <row r="27" spans="1:22" s="58" customFormat="1" ht="21" customHeight="1">
      <c r="B27" s="53"/>
      <c r="C27" s="53"/>
      <c r="D27" s="53"/>
      <c r="E27" s="65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53"/>
      <c r="V27" s="53"/>
    </row>
    <row r="28" spans="1:22" s="58" customFormat="1" ht="21" customHeight="1">
      <c r="B28" s="53"/>
      <c r="C28" s="53"/>
      <c r="D28" s="53"/>
      <c r="E28" s="65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53"/>
      <c r="V28" s="53"/>
    </row>
    <row r="29" spans="1:22" s="58" customFormat="1" ht="21" customHeight="1">
      <c r="B29" s="53"/>
      <c r="C29" s="53"/>
      <c r="D29" s="53"/>
      <c r="E29" s="65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53"/>
      <c r="V29" s="53"/>
    </row>
    <row r="30" spans="1:22" s="1" customFormat="1" ht="21.75">
      <c r="B30" s="2" t="s">
        <v>0</v>
      </c>
      <c r="C30" s="3">
        <v>9.1199999999999992</v>
      </c>
      <c r="D30" s="2" t="s">
        <v>65</v>
      </c>
    </row>
    <row r="31" spans="1:22" s="4" customFormat="1">
      <c r="B31" s="5" t="s">
        <v>2</v>
      </c>
      <c r="C31" s="6">
        <v>9.1199999999999992</v>
      </c>
      <c r="D31" s="5" t="s">
        <v>66</v>
      </c>
    </row>
    <row r="32" spans="1:22" s="10" customFormat="1" ht="17.100000000000001" customHeight="1">
      <c r="A32" s="7"/>
      <c r="B32" s="7"/>
      <c r="C32" s="7"/>
      <c r="D32" s="7"/>
      <c r="E32" s="7"/>
      <c r="F32" s="8"/>
      <c r="G32" s="8"/>
      <c r="H32" s="8"/>
      <c r="I32" s="8"/>
      <c r="J32" s="8"/>
      <c r="K32" s="8"/>
      <c r="L32" s="8"/>
      <c r="M32" s="8"/>
      <c r="N32" s="8"/>
      <c r="O32" s="9"/>
      <c r="T32" s="10" t="s">
        <v>4</v>
      </c>
    </row>
    <row r="33" spans="1:22" s="18" customFormat="1" ht="19.5" customHeight="1">
      <c r="A33" s="11"/>
      <c r="B33" s="12"/>
      <c r="C33" s="12"/>
      <c r="D33" s="12"/>
      <c r="E33" s="13"/>
      <c r="F33" s="67" t="s">
        <v>5</v>
      </c>
      <c r="G33" s="68"/>
      <c r="H33" s="69"/>
      <c r="I33" s="67" t="s">
        <v>6</v>
      </c>
      <c r="J33" s="68"/>
      <c r="K33" s="69"/>
      <c r="L33" s="67" t="s">
        <v>7</v>
      </c>
      <c r="M33" s="68"/>
      <c r="N33" s="69"/>
      <c r="O33" s="67" t="s">
        <v>8</v>
      </c>
      <c r="P33" s="68"/>
      <c r="Q33" s="69"/>
      <c r="R33" s="67" t="s">
        <v>9</v>
      </c>
      <c r="S33" s="68"/>
      <c r="T33" s="69"/>
      <c r="U33" s="11"/>
      <c r="V33" s="17"/>
    </row>
    <row r="34" spans="1:22" s="18" customFormat="1" ht="18" customHeight="1">
      <c r="A34" s="19"/>
      <c r="B34" s="20"/>
      <c r="C34" s="20"/>
      <c r="D34" s="70"/>
      <c r="E34" s="21" t="s">
        <v>10</v>
      </c>
      <c r="F34" s="19" t="s">
        <v>11</v>
      </c>
      <c r="G34" s="20"/>
      <c r="H34" s="70"/>
      <c r="I34" s="19" t="s">
        <v>12</v>
      </c>
      <c r="J34" s="20"/>
      <c r="K34" s="70"/>
      <c r="L34" s="19" t="s">
        <v>13</v>
      </c>
      <c r="M34" s="20"/>
      <c r="N34" s="70"/>
      <c r="O34" s="19" t="s">
        <v>14</v>
      </c>
      <c r="P34" s="20"/>
      <c r="Q34" s="70"/>
      <c r="R34" s="19" t="s">
        <v>15</v>
      </c>
      <c r="S34" s="20"/>
      <c r="T34" s="70"/>
      <c r="U34" s="25"/>
      <c r="V34" s="26"/>
    </row>
    <row r="35" spans="1:22" s="18" customFormat="1" ht="18" customHeight="1">
      <c r="A35" s="22" t="s">
        <v>16</v>
      </c>
      <c r="B35" s="23"/>
      <c r="C35" s="23"/>
      <c r="D35" s="24"/>
      <c r="E35" s="21" t="s">
        <v>17</v>
      </c>
      <c r="F35" s="44"/>
      <c r="G35" s="71"/>
      <c r="H35" s="43"/>
      <c r="I35" s="72" t="s">
        <v>18</v>
      </c>
      <c r="J35" s="73"/>
      <c r="K35" s="74"/>
      <c r="L35" s="44"/>
      <c r="M35" s="71"/>
      <c r="N35" s="43"/>
      <c r="O35" s="44"/>
      <c r="P35" s="71"/>
      <c r="Q35" s="43"/>
      <c r="R35" s="72" t="s">
        <v>19</v>
      </c>
      <c r="S35" s="73"/>
      <c r="T35" s="74"/>
      <c r="U35" s="19" t="s">
        <v>20</v>
      </c>
      <c r="V35" s="70"/>
    </row>
    <row r="36" spans="1:22" s="18" customFormat="1" ht="18" customHeight="1">
      <c r="A36" s="22"/>
      <c r="B36" s="23"/>
      <c r="C36" s="23"/>
      <c r="D36" s="24"/>
      <c r="E36" s="21" t="s">
        <v>21</v>
      </c>
      <c r="F36" s="37"/>
      <c r="G36" s="13"/>
      <c r="H36" s="38" t="s">
        <v>22</v>
      </c>
      <c r="I36" s="37"/>
      <c r="J36" s="13"/>
      <c r="K36" s="38" t="s">
        <v>22</v>
      </c>
      <c r="L36" s="37"/>
      <c r="M36" s="13"/>
      <c r="N36" s="38" t="s">
        <v>22</v>
      </c>
      <c r="O36" s="37"/>
      <c r="P36" s="13"/>
      <c r="Q36" s="38" t="s">
        <v>22</v>
      </c>
      <c r="R36" s="37"/>
      <c r="S36" s="13"/>
      <c r="T36" s="38" t="s">
        <v>22</v>
      </c>
      <c r="U36" s="19"/>
      <c r="V36" s="70"/>
    </row>
    <row r="37" spans="1:22" s="18" customFormat="1" ht="18" customHeight="1">
      <c r="A37" s="22"/>
      <c r="B37" s="23"/>
      <c r="C37" s="23"/>
      <c r="D37" s="24"/>
      <c r="E37" s="21" t="s">
        <v>23</v>
      </c>
      <c r="F37" s="37" t="s">
        <v>24</v>
      </c>
      <c r="G37" s="21" t="s">
        <v>25</v>
      </c>
      <c r="H37" s="38" t="s">
        <v>26</v>
      </c>
      <c r="I37" s="37" t="s">
        <v>24</v>
      </c>
      <c r="J37" s="21" t="s">
        <v>25</v>
      </c>
      <c r="K37" s="38" t="s">
        <v>26</v>
      </c>
      <c r="L37" s="21" t="s">
        <v>24</v>
      </c>
      <c r="M37" s="21" t="s">
        <v>25</v>
      </c>
      <c r="N37" s="38" t="s">
        <v>26</v>
      </c>
      <c r="O37" s="37" t="s">
        <v>24</v>
      </c>
      <c r="P37" s="21" t="s">
        <v>25</v>
      </c>
      <c r="Q37" s="38" t="s">
        <v>26</v>
      </c>
      <c r="R37" s="37" t="s">
        <v>24</v>
      </c>
      <c r="S37" s="21" t="s">
        <v>25</v>
      </c>
      <c r="T37" s="38" t="s">
        <v>26</v>
      </c>
      <c r="U37" s="19"/>
      <c r="V37" s="70"/>
    </row>
    <row r="38" spans="1:22" s="18" customFormat="1" ht="18" customHeight="1">
      <c r="A38" s="25"/>
      <c r="E38" s="21" t="s">
        <v>27</v>
      </c>
      <c r="F38" s="37" t="s">
        <v>28</v>
      </c>
      <c r="G38" s="21" t="s">
        <v>29</v>
      </c>
      <c r="H38" s="38" t="s">
        <v>30</v>
      </c>
      <c r="I38" s="37" t="s">
        <v>28</v>
      </c>
      <c r="J38" s="21" t="s">
        <v>29</v>
      </c>
      <c r="K38" s="38" t="s">
        <v>30</v>
      </c>
      <c r="L38" s="21" t="s">
        <v>28</v>
      </c>
      <c r="M38" s="21" t="s">
        <v>29</v>
      </c>
      <c r="N38" s="38" t="s">
        <v>30</v>
      </c>
      <c r="O38" s="37" t="s">
        <v>28</v>
      </c>
      <c r="P38" s="21" t="s">
        <v>29</v>
      </c>
      <c r="Q38" s="38" t="s">
        <v>30</v>
      </c>
      <c r="R38" s="37" t="s">
        <v>28</v>
      </c>
      <c r="S38" s="21" t="s">
        <v>29</v>
      </c>
      <c r="T38" s="38" t="s">
        <v>30</v>
      </c>
      <c r="U38" s="25"/>
      <c r="V38" s="26"/>
    </row>
    <row r="39" spans="1:22" s="18" customFormat="1" ht="18" customHeight="1">
      <c r="A39" s="40"/>
      <c r="B39" s="41"/>
      <c r="C39" s="41"/>
      <c r="D39" s="41"/>
      <c r="E39" s="21" t="s">
        <v>31</v>
      </c>
      <c r="F39" s="44" t="s">
        <v>32</v>
      </c>
      <c r="G39" s="42"/>
      <c r="H39" s="43" t="s">
        <v>33</v>
      </c>
      <c r="I39" s="44" t="s">
        <v>32</v>
      </c>
      <c r="J39" s="42"/>
      <c r="K39" s="43" t="s">
        <v>33</v>
      </c>
      <c r="L39" s="42" t="s">
        <v>32</v>
      </c>
      <c r="M39" s="21"/>
      <c r="N39" s="38" t="s">
        <v>33</v>
      </c>
      <c r="O39" s="37" t="s">
        <v>32</v>
      </c>
      <c r="P39" s="42"/>
      <c r="Q39" s="43" t="s">
        <v>33</v>
      </c>
      <c r="R39" s="44" t="s">
        <v>32</v>
      </c>
      <c r="S39" s="42"/>
      <c r="T39" s="43" t="s">
        <v>33</v>
      </c>
      <c r="U39" s="40"/>
      <c r="V39" s="75"/>
    </row>
    <row r="40" spans="1:22" s="58" customFormat="1" ht="21" customHeight="1">
      <c r="A40" s="52"/>
      <c r="B40" s="53" t="s">
        <v>67</v>
      </c>
      <c r="C40" s="53"/>
      <c r="D40" s="53"/>
      <c r="E40" s="76">
        <f>SUM(H40,K40,N40,Q40,T40)</f>
        <v>421.4</v>
      </c>
      <c r="F40" s="77">
        <v>123.3</v>
      </c>
      <c r="G40" s="78">
        <v>99.2</v>
      </c>
      <c r="H40" s="78">
        <v>374.7</v>
      </c>
      <c r="I40" s="78">
        <v>3.3</v>
      </c>
      <c r="J40" s="78">
        <v>2</v>
      </c>
      <c r="K40" s="79">
        <v>44.9</v>
      </c>
      <c r="L40" s="80">
        <v>0</v>
      </c>
      <c r="M40" s="78">
        <v>0</v>
      </c>
      <c r="N40" s="78">
        <v>0</v>
      </c>
      <c r="O40" s="78">
        <v>0.2</v>
      </c>
      <c r="P40" s="77">
        <v>0.3</v>
      </c>
      <c r="Q40" s="79">
        <v>1.8</v>
      </c>
      <c r="R40" s="54">
        <f t="shared" ref="R40:T48" si="3">SUM(R67:R75,R41:R55)</f>
        <v>0</v>
      </c>
      <c r="S40" s="54">
        <f t="shared" si="3"/>
        <v>0</v>
      </c>
      <c r="T40" s="54">
        <f t="shared" si="3"/>
        <v>0</v>
      </c>
      <c r="U40" s="53"/>
      <c r="V40" s="57" t="s">
        <v>68</v>
      </c>
    </row>
    <row r="41" spans="1:22" s="58" customFormat="1" ht="21" customHeight="1">
      <c r="A41" s="52"/>
      <c r="B41" s="53" t="s">
        <v>69</v>
      </c>
      <c r="C41" s="53"/>
      <c r="D41" s="53"/>
      <c r="E41" s="81">
        <f t="shared" ref="E41:E48" si="4">SUM(H41,K41,N41,Q41,T41)</f>
        <v>448.90000000000003</v>
      </c>
      <c r="F41" s="55">
        <v>120.3</v>
      </c>
      <c r="G41" s="56">
        <v>98.4</v>
      </c>
      <c r="H41" s="56">
        <v>395.1</v>
      </c>
      <c r="I41" s="56">
        <v>2.1</v>
      </c>
      <c r="J41" s="56">
        <v>0.6</v>
      </c>
      <c r="K41" s="80">
        <v>53.6</v>
      </c>
      <c r="L41" s="80">
        <v>5.5</v>
      </c>
      <c r="M41" s="56">
        <v>5.3</v>
      </c>
      <c r="N41" s="56">
        <v>0.2</v>
      </c>
      <c r="O41" s="56">
        <v>0</v>
      </c>
      <c r="P41" s="55">
        <v>0.09</v>
      </c>
      <c r="Q41" s="80">
        <v>0</v>
      </c>
      <c r="R41" s="54">
        <f t="shared" si="3"/>
        <v>0</v>
      </c>
      <c r="S41" s="54">
        <f t="shared" si="3"/>
        <v>0</v>
      </c>
      <c r="T41" s="54">
        <f t="shared" si="3"/>
        <v>0</v>
      </c>
      <c r="U41" s="53"/>
      <c r="V41" s="57" t="s">
        <v>70</v>
      </c>
    </row>
    <row r="42" spans="1:22" s="58" customFormat="1" ht="21" customHeight="1">
      <c r="A42" s="52"/>
      <c r="B42" s="53" t="s">
        <v>71</v>
      </c>
      <c r="C42" s="53"/>
      <c r="D42" s="53"/>
      <c r="E42" s="81">
        <f t="shared" si="4"/>
        <v>145.29999999999998</v>
      </c>
      <c r="F42" s="55">
        <v>60.1</v>
      </c>
      <c r="G42" s="56">
        <v>58.6</v>
      </c>
      <c r="H42" s="56">
        <v>123.7</v>
      </c>
      <c r="I42" s="56">
        <v>2.9</v>
      </c>
      <c r="J42" s="56">
        <v>1.8</v>
      </c>
      <c r="K42" s="80">
        <v>21.5</v>
      </c>
      <c r="L42" s="80">
        <v>0</v>
      </c>
      <c r="M42" s="56">
        <v>0</v>
      </c>
      <c r="N42" s="56">
        <v>0</v>
      </c>
      <c r="O42" s="56">
        <v>0.2</v>
      </c>
      <c r="P42" s="56">
        <v>0.1</v>
      </c>
      <c r="Q42" s="80">
        <v>0.1</v>
      </c>
      <c r="R42" s="54">
        <f t="shared" si="3"/>
        <v>0</v>
      </c>
      <c r="S42" s="54">
        <f t="shared" si="3"/>
        <v>0</v>
      </c>
      <c r="T42" s="54">
        <f t="shared" si="3"/>
        <v>0</v>
      </c>
      <c r="U42" s="53"/>
      <c r="V42" s="57" t="s">
        <v>72</v>
      </c>
    </row>
    <row r="43" spans="1:22" s="58" customFormat="1" ht="21" customHeight="1">
      <c r="A43" s="52"/>
      <c r="B43" s="53" t="s">
        <v>73</v>
      </c>
      <c r="C43" s="53"/>
      <c r="D43" s="53"/>
      <c r="E43" s="81">
        <f t="shared" si="4"/>
        <v>944.47</v>
      </c>
      <c r="F43" s="55">
        <v>408.2</v>
      </c>
      <c r="G43" s="56">
        <v>363.8</v>
      </c>
      <c r="H43" s="56">
        <v>805</v>
      </c>
      <c r="I43" s="56">
        <v>12.5</v>
      </c>
      <c r="J43" s="56">
        <v>12.2</v>
      </c>
      <c r="K43" s="80">
        <v>135.80000000000001</v>
      </c>
      <c r="L43" s="80">
        <v>5</v>
      </c>
      <c r="M43" s="56">
        <v>1.4</v>
      </c>
      <c r="N43" s="56">
        <v>3.6</v>
      </c>
      <c r="O43" s="56">
        <v>0</v>
      </c>
      <c r="P43" s="55">
        <v>0.6</v>
      </c>
      <c r="Q43" s="80">
        <v>7.0000000000000007E-2</v>
      </c>
      <c r="R43" s="54">
        <f t="shared" si="3"/>
        <v>0</v>
      </c>
      <c r="S43" s="54">
        <f t="shared" si="3"/>
        <v>0</v>
      </c>
      <c r="T43" s="54">
        <f t="shared" si="3"/>
        <v>0</v>
      </c>
      <c r="U43" s="53"/>
      <c r="V43" s="57" t="s">
        <v>74</v>
      </c>
    </row>
    <row r="44" spans="1:22" s="58" customFormat="1" ht="21" customHeight="1">
      <c r="A44" s="52"/>
      <c r="B44" s="53" t="s">
        <v>75</v>
      </c>
      <c r="C44" s="53"/>
      <c r="D44" s="53"/>
      <c r="E44" s="81">
        <f t="shared" si="4"/>
        <v>141.5</v>
      </c>
      <c r="F44" s="55">
        <v>66.900000000000006</v>
      </c>
      <c r="G44" s="56">
        <v>54.4</v>
      </c>
      <c r="H44" s="56">
        <v>116.3</v>
      </c>
      <c r="I44" s="56">
        <v>3.9</v>
      </c>
      <c r="J44" s="56">
        <v>1.8</v>
      </c>
      <c r="K44" s="80">
        <v>19.100000000000001</v>
      </c>
      <c r="L44" s="80">
        <v>6.9</v>
      </c>
      <c r="M44" s="56">
        <v>0.8</v>
      </c>
      <c r="N44" s="56">
        <v>6.1</v>
      </c>
      <c r="O44" s="56">
        <v>0</v>
      </c>
      <c r="P44" s="55">
        <v>0</v>
      </c>
      <c r="Q44" s="80">
        <v>0</v>
      </c>
      <c r="R44" s="54">
        <f t="shared" si="3"/>
        <v>0</v>
      </c>
      <c r="S44" s="54">
        <f t="shared" si="3"/>
        <v>0</v>
      </c>
      <c r="T44" s="54">
        <f t="shared" si="3"/>
        <v>0</v>
      </c>
      <c r="U44" s="53"/>
      <c r="V44" s="57" t="s">
        <v>76</v>
      </c>
    </row>
    <row r="45" spans="1:22" s="58" customFormat="1" ht="21" customHeight="1">
      <c r="A45" s="52"/>
      <c r="B45" s="53" t="s">
        <v>77</v>
      </c>
      <c r="C45" s="53"/>
      <c r="D45" s="53"/>
      <c r="E45" s="81">
        <f t="shared" si="4"/>
        <v>805</v>
      </c>
      <c r="F45" s="55">
        <v>225.3</v>
      </c>
      <c r="G45" s="56">
        <v>231.6</v>
      </c>
      <c r="H45" s="56">
        <v>704.9</v>
      </c>
      <c r="I45" s="56">
        <v>26.6</v>
      </c>
      <c r="J45" s="56">
        <v>6.7</v>
      </c>
      <c r="K45" s="56">
        <v>93.1</v>
      </c>
      <c r="L45" s="80">
        <v>7.1</v>
      </c>
      <c r="M45" s="56">
        <v>0.1</v>
      </c>
      <c r="N45" s="66">
        <v>7</v>
      </c>
      <c r="O45" s="56">
        <v>0</v>
      </c>
      <c r="P45" s="55">
        <v>0.01</v>
      </c>
      <c r="Q45" s="80">
        <v>0</v>
      </c>
      <c r="R45" s="54">
        <f t="shared" si="3"/>
        <v>0</v>
      </c>
      <c r="S45" s="54">
        <f t="shared" si="3"/>
        <v>0</v>
      </c>
      <c r="T45" s="54">
        <f t="shared" si="3"/>
        <v>0</v>
      </c>
      <c r="U45" s="53"/>
      <c r="V45" s="57" t="s">
        <v>78</v>
      </c>
    </row>
    <row r="46" spans="1:22" s="58" customFormat="1" ht="21" customHeight="1">
      <c r="A46" s="52"/>
      <c r="B46" s="53" t="s">
        <v>79</v>
      </c>
      <c r="C46" s="53"/>
      <c r="D46" s="53"/>
      <c r="E46" s="81">
        <f t="shared" si="4"/>
        <v>669.90000000000009</v>
      </c>
      <c r="F46" s="55">
        <v>206.7</v>
      </c>
      <c r="G46" s="56">
        <v>187.7</v>
      </c>
      <c r="H46" s="56">
        <v>456.1</v>
      </c>
      <c r="I46" s="56">
        <v>9.5</v>
      </c>
      <c r="J46" s="56">
        <v>5.2</v>
      </c>
      <c r="K46" s="56">
        <v>212.3</v>
      </c>
      <c r="L46" s="80">
        <v>1</v>
      </c>
      <c r="M46" s="56">
        <v>0</v>
      </c>
      <c r="N46" s="56">
        <v>1</v>
      </c>
      <c r="O46" s="56">
        <v>0</v>
      </c>
      <c r="P46" s="55">
        <v>4.8</v>
      </c>
      <c r="Q46" s="80">
        <v>0.5</v>
      </c>
      <c r="R46" s="54">
        <f t="shared" si="3"/>
        <v>0</v>
      </c>
      <c r="S46" s="54">
        <f t="shared" si="3"/>
        <v>0</v>
      </c>
      <c r="T46" s="54">
        <f t="shared" si="3"/>
        <v>0</v>
      </c>
      <c r="U46" s="53"/>
      <c r="V46" s="57" t="s">
        <v>80</v>
      </c>
    </row>
    <row r="47" spans="1:22" s="58" customFormat="1" ht="21" customHeight="1">
      <c r="A47" s="52"/>
      <c r="B47" s="53" t="s">
        <v>81</v>
      </c>
      <c r="C47" s="53"/>
      <c r="D47" s="53"/>
      <c r="E47" s="81">
        <f t="shared" si="4"/>
        <v>179.86</v>
      </c>
      <c r="F47" s="55">
        <v>55.9</v>
      </c>
      <c r="G47" s="56">
        <v>43.1</v>
      </c>
      <c r="H47" s="56">
        <v>149</v>
      </c>
      <c r="I47" s="56">
        <v>0.6</v>
      </c>
      <c r="J47" s="56">
        <v>2.2999999999999998</v>
      </c>
      <c r="K47" s="56">
        <v>27</v>
      </c>
      <c r="L47" s="80">
        <v>3.8</v>
      </c>
      <c r="M47" s="56">
        <v>0</v>
      </c>
      <c r="N47" s="56">
        <v>3.8</v>
      </c>
      <c r="O47" s="56">
        <v>0</v>
      </c>
      <c r="P47" s="55">
        <v>0.3</v>
      </c>
      <c r="Q47" s="80">
        <v>0.06</v>
      </c>
      <c r="R47" s="54">
        <f t="shared" si="3"/>
        <v>0</v>
      </c>
      <c r="S47" s="54">
        <f t="shared" si="3"/>
        <v>0</v>
      </c>
      <c r="T47" s="54">
        <f t="shared" si="3"/>
        <v>0</v>
      </c>
      <c r="U47" s="53"/>
      <c r="V47" s="57" t="s">
        <v>82</v>
      </c>
    </row>
    <row r="48" spans="1:22" s="58" customFormat="1" ht="21" customHeight="1">
      <c r="A48" s="52"/>
      <c r="B48" s="53" t="s">
        <v>83</v>
      </c>
      <c r="C48" s="53"/>
      <c r="D48" s="53"/>
      <c r="E48" s="81">
        <f t="shared" si="4"/>
        <v>896.30000000000007</v>
      </c>
      <c r="F48" s="55">
        <v>340</v>
      </c>
      <c r="G48" s="56">
        <v>304</v>
      </c>
      <c r="H48" s="56">
        <v>800</v>
      </c>
      <c r="I48" s="56">
        <v>20.8</v>
      </c>
      <c r="J48" s="56">
        <v>5.0999999999999996</v>
      </c>
      <c r="K48" s="56">
        <v>94</v>
      </c>
      <c r="L48" s="80">
        <v>1.6</v>
      </c>
      <c r="M48" s="56">
        <v>0.5</v>
      </c>
      <c r="N48" s="56">
        <v>1.1000000000000001</v>
      </c>
      <c r="O48" s="56">
        <v>0.3</v>
      </c>
      <c r="P48" s="55">
        <v>0.09</v>
      </c>
      <c r="Q48" s="80">
        <v>1.2</v>
      </c>
      <c r="R48" s="54">
        <f t="shared" si="3"/>
        <v>0</v>
      </c>
      <c r="S48" s="54">
        <f t="shared" si="3"/>
        <v>0</v>
      </c>
      <c r="T48" s="54">
        <f t="shared" si="3"/>
        <v>0</v>
      </c>
      <c r="U48" s="53"/>
      <c r="V48" s="57" t="s">
        <v>84</v>
      </c>
    </row>
    <row r="49" spans="1:22" ht="3.75" customHeight="1">
      <c r="A49" s="82"/>
      <c r="B49" s="83"/>
      <c r="C49" s="83"/>
      <c r="D49" s="83"/>
      <c r="E49" s="84"/>
      <c r="F49" s="85"/>
      <c r="G49" s="84"/>
      <c r="H49" s="84"/>
      <c r="I49" s="84"/>
      <c r="J49" s="84"/>
      <c r="K49" s="83"/>
      <c r="L49" s="86" t="s">
        <v>85</v>
      </c>
      <c r="M49" s="84"/>
      <c r="N49" s="83"/>
      <c r="O49" s="84"/>
      <c r="P49" s="85"/>
      <c r="Q49" s="83"/>
      <c r="R49" s="86" t="s">
        <v>85</v>
      </c>
      <c r="S49" s="86" t="s">
        <v>85</v>
      </c>
      <c r="T49" s="63" t="s">
        <v>86</v>
      </c>
      <c r="U49" s="83"/>
      <c r="V49" s="85"/>
    </row>
    <row r="50" spans="1:22" ht="5.0999999999999996" customHeight="1">
      <c r="P50" s="88"/>
    </row>
    <row r="51" spans="1:22" s="89" customFormat="1" ht="23.25" customHeight="1">
      <c r="C51" s="90" t="s">
        <v>87</v>
      </c>
      <c r="D51" s="89" t="s">
        <v>88</v>
      </c>
      <c r="K51" s="90" t="s">
        <v>87</v>
      </c>
      <c r="L51" s="89" t="s">
        <v>89</v>
      </c>
      <c r="Q51" s="91"/>
    </row>
    <row r="52" spans="1:22" s="89" customFormat="1" ht="23.25" customHeight="1">
      <c r="C52" s="90" t="s">
        <v>87</v>
      </c>
      <c r="D52" s="89" t="s">
        <v>90</v>
      </c>
      <c r="K52" s="90" t="s">
        <v>87</v>
      </c>
      <c r="L52" s="89" t="s">
        <v>91</v>
      </c>
      <c r="Q52" s="91"/>
    </row>
    <row r="53" spans="1:22" s="89" customFormat="1" ht="23.25" customHeight="1">
      <c r="C53" s="90" t="s">
        <v>87</v>
      </c>
      <c r="D53" s="89" t="s">
        <v>92</v>
      </c>
      <c r="K53" s="90" t="s">
        <v>87</v>
      </c>
      <c r="L53" s="89" t="s">
        <v>93</v>
      </c>
      <c r="Q53" s="91"/>
    </row>
    <row r="54" spans="1:22" s="89" customFormat="1" ht="23.25" customHeight="1">
      <c r="C54" s="90" t="s">
        <v>94</v>
      </c>
      <c r="D54" s="89" t="s">
        <v>95</v>
      </c>
      <c r="K54" s="90" t="s">
        <v>96</v>
      </c>
      <c r="L54" s="89" t="s">
        <v>97</v>
      </c>
      <c r="Q54" s="91"/>
    </row>
    <row r="55" spans="1:22" ht="34.5" customHeight="1">
      <c r="P55" s="88"/>
    </row>
    <row r="56" spans="1:22">
      <c r="P56" s="88"/>
    </row>
    <row r="57" spans="1:22">
      <c r="P57" s="88"/>
    </row>
    <row r="58" spans="1:22">
      <c r="P58" s="88"/>
    </row>
    <row r="59" spans="1:22">
      <c r="E59" s="92"/>
      <c r="P59" s="88"/>
    </row>
    <row r="60" spans="1:22">
      <c r="P60" s="88"/>
    </row>
    <row r="61" spans="1:22">
      <c r="P61" s="88"/>
    </row>
    <row r="62" spans="1:22">
      <c r="P62" s="88"/>
    </row>
  </sheetData>
  <mergeCells count="32">
    <mergeCell ref="R34:T34"/>
    <mergeCell ref="A35:D37"/>
    <mergeCell ref="I35:K35"/>
    <mergeCell ref="R35:T35"/>
    <mergeCell ref="U35:V37"/>
    <mergeCell ref="F33:H33"/>
    <mergeCell ref="I33:K33"/>
    <mergeCell ref="L33:N33"/>
    <mergeCell ref="O33:Q33"/>
    <mergeCell ref="R33:T33"/>
    <mergeCell ref="A34:D34"/>
    <mergeCell ref="F34:H34"/>
    <mergeCell ref="I34:K34"/>
    <mergeCell ref="L34:N34"/>
    <mergeCell ref="O34:Q34"/>
    <mergeCell ref="R5:T5"/>
    <mergeCell ref="A6:D8"/>
    <mergeCell ref="I6:K6"/>
    <mergeCell ref="R6:T6"/>
    <mergeCell ref="U6:V8"/>
    <mergeCell ref="A11:D11"/>
    <mergeCell ref="U11:V11"/>
    <mergeCell ref="F4:H4"/>
    <mergeCell ref="I4:K4"/>
    <mergeCell ref="L4:N4"/>
    <mergeCell ref="O4:Q4"/>
    <mergeCell ref="R4:T4"/>
    <mergeCell ref="A5:D5"/>
    <mergeCell ref="F5:H5"/>
    <mergeCell ref="I5:K5"/>
    <mergeCell ref="L5:N5"/>
    <mergeCell ref="O5:Q5"/>
  </mergeCells>
  <pageMargins left="0.78740157480314965" right="0.11811023622047245" top="0.6692913385826772" bottom="0.6692913385826772" header="0.39370078740157483" footer="0.39370078740157483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2012-09-10T04:20:30Z</dcterms:created>
  <dcterms:modified xsi:type="dcterms:W3CDTF">2012-09-10T04:20:34Z</dcterms:modified>
</cp:coreProperties>
</file>