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12" sheetId="15" r:id="rId1"/>
  </sheets>
  <calcPr calcId="125725"/>
</workbook>
</file>

<file path=xl/calcChain.xml><?xml version="1.0" encoding="utf-8"?>
<calcChain xmlns="http://schemas.openxmlformats.org/spreadsheetml/2006/main">
  <c r="E10" i="15"/>
  <c r="K11"/>
  <c r="K10" s="1"/>
  <c r="J11"/>
  <c r="J10" s="1"/>
  <c r="I11"/>
  <c r="I10" s="1"/>
  <c r="H11"/>
  <c r="H10" s="1"/>
  <c r="G11"/>
  <c r="G10" s="1"/>
  <c r="F11"/>
  <c r="F10" s="1"/>
</calcChain>
</file>

<file path=xl/sharedStrings.xml><?xml version="1.0" encoding="utf-8"?>
<sst xmlns="http://schemas.openxmlformats.org/spreadsheetml/2006/main" count="76" uniqueCount="43">
  <si>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</si>
  <si>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</si>
  <si>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</si>
  <si>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</si>
  <si>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</si>
  <si>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</si>
  <si>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</si>
  <si>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</si>
  <si>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</si>
  <si>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>TABLE</t>
  </si>
  <si>
    <t xml:space="preserve">ตาราง     </t>
  </si>
  <si>
    <t>สถาบันอุดมศึกษาของรัฐ</t>
  </si>
  <si>
    <t>สถาบันอุดมศึกษาของเอกชน</t>
  </si>
  <si>
    <t>Institutions</t>
  </si>
  <si>
    <t>นักศึกษา Enrollment</t>
  </si>
  <si>
    <t>อาจารย์ Lecturer</t>
  </si>
  <si>
    <t>Jurisdiction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</si>
  <si>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</si>
  <si>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</si>
  <si>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</si>
  <si>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NUMBER OF INSTITUTIONS, LECTURER  AND ENROLLMENT IN VOCATIONAL AND HIGHER EDUCATION BY SEX AND JURISDICTION: </t>
  </si>
  <si>
    <t xml:space="preserve">Public Institutions   </t>
  </si>
  <si>
    <t xml:space="preserve">Private Institutions </t>
  </si>
  <si>
    <t>Office of the Vocational Education Commission</t>
  </si>
  <si>
    <t>สำนักงานคณะกรรมการการอาชีวศึกษา</t>
  </si>
  <si>
    <t>มหาวิทยาลัยราชภัฎ</t>
  </si>
  <si>
    <t>มหาวิทยาลัยเทคโนโลยีราชมงคล</t>
  </si>
  <si>
    <t>จำนวนสถานศึกษา อาจารย์ และนักศึกษา ในระดับอาชีวศึกษา และอุดมศึกษา จำแนกตามเพศ และสังกัด ปีการศึกษา 2553</t>
  </si>
  <si>
    <t>ACADEMIC YEAR  2010</t>
  </si>
  <si>
    <t>Rajaphat University</t>
  </si>
  <si>
    <t>Rajamangala University of Technology</t>
  </si>
  <si>
    <t>Buddhist University</t>
  </si>
  <si>
    <t xml:space="preserve">     ที่มา:  วิทยาลัยเทคนิคสิงห์บุรี แห่งที่ 1 และ 2,วิทยาลัยอาชีวศึกษาสิงห์บุรี</t>
  </si>
  <si>
    <t xml:space="preserve">วิทยาลัยเกษตรและเทคโนโลยีสิงห์บุรี , วิทยาลัยการอาชีพอินทร์บุรี </t>
  </si>
  <si>
    <t>มหาวิทยาลัยราชภัฏเทพสตรี โครงการจัดตั้งวิทยาเขตสิงห์บุรี และ</t>
  </si>
  <si>
    <t>โรงเรียนพาณิชยการสิงห์บุรี</t>
  </si>
  <si>
    <t xml:space="preserve">   -</t>
  </si>
  <si>
    <t xml:space="preserve">    -</t>
  </si>
  <si>
    <t>มหาวิทยาลัยสงฆ์</t>
  </si>
  <si>
    <t xml:space="preserve">     -</t>
  </si>
  <si>
    <t>Source: Sing Buri Technology College Part 1 and 2 , Sing Buri Vocational Cellege</t>
  </si>
  <si>
    <t xml:space="preserve">            Sing Buri College of Agriculture and Technology , Inburi Industrail and Community Education College</t>
  </si>
  <si>
    <t xml:space="preserve">            Thepsatri Rajabhat University Sing Buri Campus and Singburi Commercial College</t>
  </si>
</sst>
</file>

<file path=xl/styles.xml><?xml version="1.0" encoding="utf-8"?>
<styleSheet xmlns="http://schemas.openxmlformats.org/spreadsheetml/2006/main">
  <numFmts count="2">
    <numFmt numFmtId="189" formatCode="#,##0____"/>
    <numFmt numFmtId="201" formatCode="#,##0________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11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6" fillId="0" borderId="7" xfId="0" applyFont="1" applyBorder="1"/>
    <xf numFmtId="0" fontId="5" fillId="0" borderId="0" xfId="0" applyFont="1" applyAlignment="1"/>
    <xf numFmtId="0" fontId="5" fillId="0" borderId="2" xfId="0" applyFont="1" applyBorder="1" applyAlignment="1"/>
    <xf numFmtId="189" fontId="5" fillId="0" borderId="4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9" fontId="7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/>
    <xf numFmtId="189" fontId="5" fillId="0" borderId="4" xfId="0" applyNumberFormat="1" applyFont="1" applyBorder="1" applyAlignment="1">
      <alignment horizontal="left" indent="3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5" fillId="0" borderId="0" xfId="0" applyFont="1" applyBorder="1" applyAlignment="1">
      <alignment horizontal="left" vertical="center" indent="1" shrinkToFit="1"/>
    </xf>
    <xf numFmtId="0" fontId="6" fillId="0" borderId="1" xfId="0" applyFont="1" applyBorder="1" applyAlignment="1">
      <alignment horizontal="left" indent="1"/>
    </xf>
    <xf numFmtId="0" fontId="5" fillId="0" borderId="0" xfId="0" applyFont="1" applyAlignment="1">
      <alignment horizontal="left" indent="2"/>
    </xf>
    <xf numFmtId="201" fontId="7" fillId="0" borderId="4" xfId="0" applyNumberFormat="1" applyFont="1" applyBorder="1" applyAlignment="1">
      <alignment horizontal="right"/>
    </xf>
    <xf numFmtId="201" fontId="5" fillId="0" borderId="4" xfId="0" applyNumberFormat="1" applyFont="1" applyBorder="1" applyAlignment="1">
      <alignment horizontal="right"/>
    </xf>
    <xf numFmtId="201" fontId="5" fillId="0" borderId="4" xfId="0" quotePrefix="1" applyNumberFormat="1" applyFont="1" applyBorder="1" applyAlignment="1">
      <alignment horizontal="right"/>
    </xf>
    <xf numFmtId="201" fontId="5" fillId="0" borderId="4" xfId="0" applyNumberFormat="1" applyFont="1" applyBorder="1" applyAlignment="1">
      <alignment horizontal="center"/>
    </xf>
    <xf numFmtId="201" fontId="5" fillId="0" borderId="4" xfId="0" applyNumberFormat="1" applyFont="1" applyBorder="1" applyAlignment="1"/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28848</xdr:colOff>
      <xdr:row>0</xdr:row>
      <xdr:rowOff>7620</xdr:rowOff>
    </xdr:from>
    <xdr:to>
      <xdr:col>15</xdr:col>
      <xdr:colOff>9798</xdr:colOff>
      <xdr:row>25</xdr:row>
      <xdr:rowOff>129538</xdr:rowOff>
    </xdr:to>
    <xdr:grpSp>
      <xdr:nvGrpSpPr>
        <xdr:cNvPr id="13315" name="Group 3"/>
        <xdr:cNvGrpSpPr>
          <a:grpSpLocks/>
        </xdr:cNvGrpSpPr>
      </xdr:nvGrpSpPr>
      <xdr:grpSpPr bwMode="auto">
        <a:xfrm rot="32397528">
          <a:off x="8898528" y="7620"/>
          <a:ext cx="232410" cy="6537958"/>
          <a:chOff x="636" y="7"/>
          <a:chExt cx="25" cy="502"/>
        </a:xfrm>
      </xdr:grpSpPr>
      <xdr:sp macro="" textlink="">
        <xdr:nvSpPr>
          <xdr:cNvPr id="13316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3317" name="Rectangle 5"/>
          <xdr:cNvSpPr>
            <a:spLocks noChangeArrowheads="1"/>
          </xdr:cNvSpPr>
        </xdr:nvSpPr>
        <xdr:spPr bwMode="auto">
          <a:xfrm>
            <a:off x="637" y="479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14</xdr:col>
      <xdr:colOff>41910</xdr:colOff>
      <xdr:row>1</xdr:row>
      <xdr:rowOff>104775</xdr:rowOff>
    </xdr:from>
    <xdr:to>
      <xdr:col>15</xdr:col>
      <xdr:colOff>13335</xdr:colOff>
      <xdr:row>15</xdr:row>
      <xdr:rowOff>87630</xdr:rowOff>
    </xdr:to>
    <xdr:sp macro="" textlink="">
      <xdr:nvSpPr>
        <xdr:cNvPr id="13318" name="Text Box 6"/>
        <xdr:cNvSpPr txBox="1">
          <a:spLocks noChangeArrowheads="1"/>
        </xdr:cNvSpPr>
      </xdr:nvSpPr>
      <xdr:spPr bwMode="auto">
        <a:xfrm>
          <a:off x="8782050" y="104775"/>
          <a:ext cx="222885" cy="394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14</xdr:col>
      <xdr:colOff>76200</xdr:colOff>
      <xdr:row>20</xdr:row>
      <xdr:rowOff>104775</xdr:rowOff>
    </xdr:from>
    <xdr:to>
      <xdr:col>15</xdr:col>
      <xdr:colOff>47625</xdr:colOff>
      <xdr:row>22</xdr:row>
      <xdr:rowOff>95250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9582150" y="6096000"/>
          <a:ext cx="2476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15240</xdr:colOff>
      <xdr:row>0</xdr:row>
      <xdr:rowOff>0</xdr:rowOff>
    </xdr:from>
    <xdr:to>
      <xdr:col>15</xdr:col>
      <xdr:colOff>22860</xdr:colOff>
      <xdr:row>1</xdr:row>
      <xdr:rowOff>220980</xdr:rowOff>
    </xdr:to>
    <xdr:sp macro="" textlink="">
      <xdr:nvSpPr>
        <xdr:cNvPr id="7" name="TextBox 6"/>
        <xdr:cNvSpPr txBox="1"/>
      </xdr:nvSpPr>
      <xdr:spPr>
        <a:xfrm rot="5400000">
          <a:off x="8823960" y="6096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38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showGridLines="0" tabSelected="1" workbookViewId="0">
      <selection activeCell="M27" sqref="M27"/>
    </sheetView>
  </sheetViews>
  <sheetFormatPr defaultColWidth="9.125" defaultRowHeight="18"/>
  <cols>
    <col min="1" max="1" width="1.125" style="9" customWidth="1"/>
    <col min="2" max="2" width="6.25" style="9" customWidth="1"/>
    <col min="3" max="3" width="5.625" style="9" customWidth="1"/>
    <col min="4" max="4" width="17.125" style="9" customWidth="1"/>
    <col min="5" max="11" width="10.625" style="9" customWidth="1"/>
    <col min="12" max="12" width="1.125" style="9" customWidth="1"/>
    <col min="13" max="13" width="37.5" style="40" customWidth="1"/>
    <col min="14" max="14" width="2.375" style="9" customWidth="1"/>
    <col min="15" max="15" width="4.125" style="9" customWidth="1"/>
    <col min="16" max="16384" width="9.125" style="9"/>
  </cols>
  <sheetData>
    <row r="1" spans="1:18" ht="12.6" customHeight="1"/>
    <row r="2" spans="1:18" s="1" customFormat="1">
      <c r="B2" s="1" t="s">
        <v>10</v>
      </c>
      <c r="C2" s="2">
        <v>3.12</v>
      </c>
      <c r="D2" s="1" t="s">
        <v>27</v>
      </c>
      <c r="M2" s="38"/>
    </row>
    <row r="3" spans="1:18" s="3" customFormat="1">
      <c r="B3" s="3" t="s">
        <v>9</v>
      </c>
      <c r="C3" s="2">
        <v>3.12</v>
      </c>
      <c r="D3" s="3" t="s">
        <v>20</v>
      </c>
      <c r="M3" s="39"/>
    </row>
    <row r="4" spans="1:18" s="3" customFormat="1">
      <c r="C4" s="2"/>
      <c r="D4" s="3" t="s">
        <v>28</v>
      </c>
      <c r="M4" s="39"/>
    </row>
    <row r="5" spans="1:18" ht="6" customHeight="1"/>
    <row r="6" spans="1:18" s="6" customFormat="1" ht="24.75" customHeight="1">
      <c r="A6" s="49" t="s">
        <v>6</v>
      </c>
      <c r="B6" s="49"/>
      <c r="C6" s="49"/>
      <c r="D6" s="50"/>
      <c r="E6" s="4" t="s">
        <v>7</v>
      </c>
      <c r="F6" s="57" t="s">
        <v>15</v>
      </c>
      <c r="G6" s="58"/>
      <c r="H6" s="59"/>
      <c r="I6" s="58" t="s">
        <v>14</v>
      </c>
      <c r="J6" s="58"/>
      <c r="K6" s="59"/>
      <c r="L6" s="56" t="s">
        <v>16</v>
      </c>
      <c r="M6" s="49"/>
    </row>
    <row r="7" spans="1:18" s="6" customFormat="1" ht="22.5" customHeight="1">
      <c r="A7" s="51"/>
      <c r="B7" s="51"/>
      <c r="C7" s="51"/>
      <c r="D7" s="52"/>
      <c r="E7" s="5" t="s">
        <v>8</v>
      </c>
      <c r="F7" s="5" t="s">
        <v>0</v>
      </c>
      <c r="G7" s="5" t="s">
        <v>2</v>
      </c>
      <c r="H7" s="21" t="s">
        <v>3</v>
      </c>
      <c r="I7" s="22" t="s">
        <v>0</v>
      </c>
      <c r="J7" s="5" t="s">
        <v>2</v>
      </c>
      <c r="K7" s="5" t="s">
        <v>3</v>
      </c>
      <c r="L7" s="61"/>
      <c r="M7" s="60"/>
    </row>
    <row r="8" spans="1:18" s="6" customFormat="1" ht="22.5" customHeight="1">
      <c r="A8" s="53"/>
      <c r="B8" s="53"/>
      <c r="C8" s="53"/>
      <c r="D8" s="54"/>
      <c r="E8" s="7" t="s">
        <v>13</v>
      </c>
      <c r="F8" s="7" t="s">
        <v>1</v>
      </c>
      <c r="G8" s="7" t="s">
        <v>4</v>
      </c>
      <c r="H8" s="23" t="s">
        <v>5</v>
      </c>
      <c r="I8" s="23" t="s">
        <v>1</v>
      </c>
      <c r="J8" s="7" t="s">
        <v>4</v>
      </c>
      <c r="K8" s="7" t="s">
        <v>5</v>
      </c>
      <c r="L8" s="62"/>
      <c r="M8" s="53"/>
    </row>
    <row r="9" spans="1:18" s="10" customFormat="1" ht="3" customHeight="1">
      <c r="A9" s="17"/>
      <c r="B9" s="17"/>
      <c r="C9" s="17"/>
      <c r="D9" s="18"/>
      <c r="E9" s="20"/>
      <c r="F9" s="20"/>
      <c r="G9" s="20"/>
      <c r="H9" s="19"/>
      <c r="I9" s="19"/>
      <c r="J9" s="20"/>
      <c r="K9" s="20"/>
      <c r="L9" s="24"/>
      <c r="M9" s="41"/>
    </row>
    <row r="10" spans="1:18" s="26" customFormat="1" ht="27" customHeight="1">
      <c r="A10" s="67" t="s">
        <v>0</v>
      </c>
      <c r="B10" s="67"/>
      <c r="C10" s="67"/>
      <c r="D10" s="68"/>
      <c r="E10" s="44">
        <f t="shared" ref="E10:K10" si="0">SUM(E11:E18)</f>
        <v>7</v>
      </c>
      <c r="F10" s="34">
        <f t="shared" si="0"/>
        <v>288</v>
      </c>
      <c r="G10" s="34">
        <f t="shared" si="0"/>
        <v>169</v>
      </c>
      <c r="H10" s="34">
        <f t="shared" si="0"/>
        <v>119</v>
      </c>
      <c r="I10" s="34">
        <f t="shared" si="0"/>
        <v>4783</v>
      </c>
      <c r="J10" s="34">
        <f t="shared" si="0"/>
        <v>2703</v>
      </c>
      <c r="K10" s="34">
        <f t="shared" si="0"/>
        <v>2080</v>
      </c>
      <c r="L10" s="69" t="s">
        <v>1</v>
      </c>
      <c r="M10" s="55"/>
    </row>
    <row r="11" spans="1:18" s="26" customFormat="1" ht="30.6" customHeight="1">
      <c r="A11" s="16" t="s">
        <v>24</v>
      </c>
      <c r="B11" s="32"/>
      <c r="C11" s="33"/>
      <c r="E11" s="45">
        <v>5</v>
      </c>
      <c r="F11" s="28">
        <f>33+62+36+65+81</f>
        <v>277</v>
      </c>
      <c r="G11" s="28">
        <f>20+12+25+45+63</f>
        <v>165</v>
      </c>
      <c r="H11" s="29">
        <f>13+50+11+20+18</f>
        <v>112</v>
      </c>
      <c r="I11" s="29">
        <f>702+1200+514+510+1435</f>
        <v>4361</v>
      </c>
      <c r="J11" s="28">
        <f>342+136+367+333+1343</f>
        <v>2521</v>
      </c>
      <c r="K11" s="28">
        <f>360+1064+147+177+92</f>
        <v>1840</v>
      </c>
      <c r="L11" s="65" t="s">
        <v>23</v>
      </c>
      <c r="M11" s="66"/>
      <c r="P11" s="32"/>
      <c r="R11" s="32"/>
    </row>
    <row r="12" spans="1:18" s="26" customFormat="1" ht="30.6" customHeight="1">
      <c r="A12" s="16" t="s">
        <v>18</v>
      </c>
      <c r="B12" s="16"/>
      <c r="C12" s="35"/>
      <c r="E12" s="48"/>
      <c r="F12" s="28"/>
      <c r="G12" s="28"/>
      <c r="H12" s="29"/>
      <c r="I12" s="29"/>
      <c r="J12" s="28"/>
      <c r="K12" s="28"/>
      <c r="L12" s="65" t="s">
        <v>19</v>
      </c>
      <c r="M12" s="66"/>
    </row>
    <row r="13" spans="1:18" s="26" customFormat="1" ht="30.6" customHeight="1">
      <c r="A13" s="63" t="s">
        <v>17</v>
      </c>
      <c r="B13" s="63"/>
      <c r="C13" s="63"/>
      <c r="D13" s="64"/>
      <c r="E13" s="45">
        <v>1</v>
      </c>
      <c r="F13" s="28">
        <v>4</v>
      </c>
      <c r="G13" s="28">
        <v>1</v>
      </c>
      <c r="H13" s="29">
        <v>3</v>
      </c>
      <c r="I13" s="29">
        <v>65</v>
      </c>
      <c r="J13" s="28">
        <v>28</v>
      </c>
      <c r="K13" s="28">
        <v>37</v>
      </c>
    </row>
    <row r="14" spans="1:18" s="26" customFormat="1" ht="30.6" customHeight="1">
      <c r="A14" s="27" t="s">
        <v>11</v>
      </c>
      <c r="B14" s="36"/>
      <c r="C14" s="36"/>
      <c r="D14" s="27"/>
      <c r="E14" s="47" t="s">
        <v>39</v>
      </c>
      <c r="F14" s="37" t="s">
        <v>39</v>
      </c>
      <c r="G14" s="37" t="s">
        <v>37</v>
      </c>
      <c r="H14" s="37" t="s">
        <v>39</v>
      </c>
      <c r="I14" s="37" t="s">
        <v>36</v>
      </c>
      <c r="J14" s="37" t="s">
        <v>37</v>
      </c>
      <c r="K14" s="37" t="s">
        <v>37</v>
      </c>
      <c r="L14" s="31" t="s">
        <v>21</v>
      </c>
      <c r="M14" s="43"/>
    </row>
    <row r="15" spans="1:18" s="26" customFormat="1" ht="30.6" customHeight="1">
      <c r="A15" s="36" t="s">
        <v>12</v>
      </c>
      <c r="B15" s="36"/>
      <c r="C15" s="36"/>
      <c r="D15" s="27"/>
      <c r="E15" s="47" t="s">
        <v>39</v>
      </c>
      <c r="F15" s="37" t="s">
        <v>39</v>
      </c>
      <c r="G15" s="37" t="s">
        <v>37</v>
      </c>
      <c r="H15" s="37" t="s">
        <v>39</v>
      </c>
      <c r="I15" s="37" t="s">
        <v>36</v>
      </c>
      <c r="J15" s="37" t="s">
        <v>37</v>
      </c>
      <c r="K15" s="37" t="s">
        <v>37</v>
      </c>
      <c r="L15" s="31" t="s">
        <v>22</v>
      </c>
      <c r="M15" s="43"/>
    </row>
    <row r="16" spans="1:18" s="26" customFormat="1" ht="30.6" customHeight="1">
      <c r="A16" s="26" t="s">
        <v>25</v>
      </c>
      <c r="E16" s="46">
        <v>1</v>
      </c>
      <c r="F16" s="28">
        <v>7</v>
      </c>
      <c r="G16" s="28">
        <v>3</v>
      </c>
      <c r="H16" s="29">
        <v>4</v>
      </c>
      <c r="I16" s="29">
        <v>357</v>
      </c>
      <c r="J16" s="28">
        <v>154</v>
      </c>
      <c r="K16" s="28">
        <v>203</v>
      </c>
      <c r="L16" s="30" t="s">
        <v>29</v>
      </c>
      <c r="M16" s="43"/>
    </row>
    <row r="17" spans="1:13" s="26" customFormat="1" ht="30.6" customHeight="1">
      <c r="A17" s="26" t="s">
        <v>26</v>
      </c>
      <c r="E17" s="47" t="s">
        <v>39</v>
      </c>
      <c r="F17" s="37" t="s">
        <v>39</v>
      </c>
      <c r="G17" s="37" t="s">
        <v>37</v>
      </c>
      <c r="H17" s="37" t="s">
        <v>39</v>
      </c>
      <c r="I17" s="37" t="s">
        <v>36</v>
      </c>
      <c r="J17" s="37" t="s">
        <v>37</v>
      </c>
      <c r="K17" s="37" t="s">
        <v>37</v>
      </c>
      <c r="L17" s="30" t="s">
        <v>30</v>
      </c>
      <c r="M17" s="43"/>
    </row>
    <row r="18" spans="1:13" s="26" customFormat="1" ht="30.6" customHeight="1">
      <c r="A18" s="26" t="s">
        <v>38</v>
      </c>
      <c r="E18" s="47" t="s">
        <v>39</v>
      </c>
      <c r="F18" s="37" t="s">
        <v>39</v>
      </c>
      <c r="G18" s="37" t="s">
        <v>37</v>
      </c>
      <c r="H18" s="37" t="s">
        <v>39</v>
      </c>
      <c r="I18" s="37" t="s">
        <v>36</v>
      </c>
      <c r="J18" s="37" t="s">
        <v>37</v>
      </c>
      <c r="K18" s="37" t="s">
        <v>37</v>
      </c>
      <c r="L18" s="30" t="s">
        <v>31</v>
      </c>
      <c r="M18" s="43"/>
    </row>
    <row r="19" spans="1:13" ht="3" customHeight="1">
      <c r="A19" s="12"/>
      <c r="B19" s="12"/>
      <c r="C19" s="12"/>
      <c r="D19" s="13"/>
      <c r="E19" s="14"/>
      <c r="F19" s="14"/>
      <c r="G19" s="14"/>
      <c r="H19" s="12"/>
      <c r="I19" s="14"/>
      <c r="J19" s="12"/>
      <c r="K19" s="14"/>
      <c r="L19" s="15"/>
      <c r="M19" s="42"/>
    </row>
    <row r="20" spans="1:13" ht="3" customHeight="1">
      <c r="A20" s="11"/>
      <c r="B20" s="11"/>
      <c r="C20" s="11"/>
      <c r="D20" s="11"/>
      <c r="E20" s="11"/>
      <c r="F20" s="11"/>
      <c r="G20" s="11"/>
      <c r="H20" s="25"/>
      <c r="I20" s="25"/>
      <c r="J20" s="11"/>
      <c r="L20" s="11"/>
    </row>
    <row r="21" spans="1:13" s="8" customFormat="1" ht="15.6">
      <c r="B21" s="8" t="s">
        <v>32</v>
      </c>
      <c r="H21" s="8" t="s">
        <v>40</v>
      </c>
      <c r="M21" s="30"/>
    </row>
    <row r="22" spans="1:13" s="8" customFormat="1" ht="15.6">
      <c r="C22" s="8" t="s">
        <v>33</v>
      </c>
      <c r="H22" s="8" t="s">
        <v>41</v>
      </c>
      <c r="M22" s="30"/>
    </row>
    <row r="23" spans="1:13" s="8" customFormat="1" ht="15.6">
      <c r="C23" s="8" t="s">
        <v>34</v>
      </c>
      <c r="H23" s="8" t="s">
        <v>42</v>
      </c>
      <c r="M23" s="30"/>
    </row>
    <row r="24" spans="1:13">
      <c r="C24" s="8" t="s">
        <v>35</v>
      </c>
    </row>
  </sheetData>
  <mergeCells count="9">
    <mergeCell ref="A6:D8"/>
    <mergeCell ref="F6:H6"/>
    <mergeCell ref="I6:K6"/>
    <mergeCell ref="L6:M8"/>
    <mergeCell ref="A13:D13"/>
    <mergeCell ref="L11:M11"/>
    <mergeCell ref="L12:M12"/>
    <mergeCell ref="A10:D10"/>
    <mergeCell ref="L10:M10"/>
  </mergeCells>
  <phoneticPr fontId="1" type="noConversion"/>
  <pageMargins left="0.59055118110236227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2012-01-09T06:18:54Z</dcterms:modified>
</cp:coreProperties>
</file>