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1 " sheetId="1" r:id="rId1"/>
  </sheets>
  <calcPr calcId="125725"/>
</workbook>
</file>

<file path=xl/calcChain.xml><?xml version="1.0" encoding="utf-8"?>
<calcChain xmlns="http://schemas.openxmlformats.org/spreadsheetml/2006/main">
  <c r="I13" i="1"/>
  <c r="F13"/>
  <c r="K12"/>
  <c r="J12"/>
  <c r="I12"/>
  <c r="H12"/>
  <c r="G12"/>
  <c r="F12" s="1"/>
  <c r="F8" s="1"/>
  <c r="I11"/>
  <c r="F11"/>
  <c r="I9"/>
  <c r="F9"/>
  <c r="K8"/>
  <c r="J8"/>
  <c r="I8"/>
  <c r="H8"/>
  <c r="G8"/>
  <c r="E8"/>
</calcChain>
</file>

<file path=xl/sharedStrings.xml><?xml version="1.0" encoding="utf-8"?>
<sst xmlns="http://schemas.openxmlformats.org/spreadsheetml/2006/main" count="51" uniqueCount="44">
  <si>
    <t xml:space="preserve">ตาราง     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</si>
  <si>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</si>
  <si>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>TABLE</t>
  </si>
  <si>
    <t xml:space="preserve">NUMBER OF INSTITUTIONS, LECTURER  AND ENROLLMENT IN VOCATIONAL AND HIGHER EDUCATION BY SEX AND JURISDICTION: </t>
  </si>
  <si>
    <t>ACADEMIC YEAR 2012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</si>
  <si>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</si>
  <si>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</si>
  <si>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</si>
  <si>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</si>
  <si>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</si>
  <si>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</si>
  <si>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</si>
  <si>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</si>
  <si>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</si>
  <si>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</si>
  <si>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</si>
  <si>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</si>
  <si>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</si>
  <si>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</si>
  <si>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</si>
  <si>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</si>
  <si>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</si>
  <si>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</si>
  <si>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</si>
  <si>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</si>
  <si>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</si>
  <si>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</si>
  <si>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</si>
  <si>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ที่มา : </t>
  </si>
  <si>
    <t xml:space="preserve">สำนักงานคณะกรรมการอาชีวศึกษา </t>
  </si>
  <si>
    <t xml:space="preserve">Source : </t>
  </si>
  <si>
    <t>Vocational Education Commission</t>
  </si>
  <si>
    <t>โรงเรียนโปลีเทคนิคภาคตะวันออกเฉียงเหนือ</t>
  </si>
  <si>
    <t>North Eastern Polytechnic School</t>
  </si>
  <si>
    <t>วิทยาลัยเทคโนโลยีราชธานีอุบลราชธานี</t>
  </si>
  <si>
    <t>Ubon Ratchathani Technology Ratchathani College</t>
  </si>
  <si>
    <t>มหาวิทยาลัยอุบลราชธานี</t>
  </si>
  <si>
    <t>Ubon Ratchathani University</t>
  </si>
  <si>
    <t>มหาวิทยาลัยราชภัฏอุบลราชธานี</t>
  </si>
  <si>
    <t>Ubon Ratchathani Rajabhat University</t>
  </si>
  <si>
    <t>มหาวิทยาลัยราชธานี</t>
  </si>
  <si>
    <t>Ratchathani University</t>
  </si>
  <si>
    <t>วิทยาลัยโปลีเทคนิคภาคตะวันออกเฉียงเหนือ</t>
  </si>
  <si>
    <t>North Eastern Polytechnic College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</si>
</sst>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2"/>
      <color indexed="9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9" fillId="0" borderId="0"/>
    <xf numFmtId="0" fontId="10" fillId="0" borderId="0"/>
    <xf numFmtId="43" fontId="6" fillId="0" borderId="0" applyFont="0" applyFill="0" applyBorder="0" applyAlignment="0" applyProtection="0"/>
    <xf numFmtId="0" fontId="8" fillId="0" borderId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3" fontId="5" fillId="0" borderId="3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/>
    <xf numFmtId="3" fontId="4" fillId="0" borderId="9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3" fillId="0" borderId="11" xfId="0" applyFont="1" applyBorder="1"/>
    <xf numFmtId="0" fontId="3" fillId="0" borderId="12" xfId="0" applyFont="1" applyBorder="1"/>
    <xf numFmtId="3" fontId="7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Fill="1"/>
  </cellXfs>
  <cellStyles count="7">
    <cellStyle name="Enghead" xfId="3"/>
    <cellStyle name="Normal" xfId="0" builtinId="0"/>
    <cellStyle name="Thaihead" xfId="4"/>
    <cellStyle name="เครื่องหมายจุลภาค 2" xfId="5"/>
    <cellStyle name="ปกติ 2" xfId="1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0</xdr:row>
      <xdr:rowOff>0</xdr:rowOff>
    </xdr:from>
    <xdr:to>
      <xdr:col>15</xdr:col>
      <xdr:colOff>95250</xdr:colOff>
      <xdr:row>24</xdr:row>
      <xdr:rowOff>219075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715500" y="0"/>
          <a:ext cx="590550" cy="62674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3"/>
  <sheetViews>
    <sheetView showGridLines="0" tabSelected="1" workbookViewId="0">
      <selection activeCell="H19" sqref="H19"/>
    </sheetView>
  </sheetViews>
  <sheetFormatPr defaultRowHeight="21"/>
  <cols>
    <col min="1" max="1" width="1.140625" style="4" customWidth="1"/>
    <col min="2" max="2" width="6.28515625" style="4" customWidth="1"/>
    <col min="3" max="3" width="4.42578125" style="4" customWidth="1"/>
    <col min="4" max="4" width="20.28515625" style="4" customWidth="1"/>
    <col min="5" max="5" width="11.7109375" style="4" customWidth="1"/>
    <col min="6" max="6" width="10.42578125" style="4" customWidth="1"/>
    <col min="7" max="7" width="9.85546875" style="4" customWidth="1"/>
    <col min="8" max="8" width="9.7109375" style="4" customWidth="1"/>
    <col min="9" max="9" width="10.5703125" style="4" customWidth="1"/>
    <col min="10" max="11" width="10.7109375" style="4" customWidth="1"/>
    <col min="12" max="12" width="1.42578125" style="4" customWidth="1"/>
    <col min="13" max="13" width="31.28515625" style="4" customWidth="1"/>
    <col min="14" max="14" width="8.140625" style="4" customWidth="1"/>
    <col min="15" max="15" width="6.42578125" style="4" customWidth="1"/>
    <col min="16" max="16384" width="9.140625" style="4"/>
  </cols>
  <sheetData>
    <row r="1" spans="1:19" s="1" customFormat="1">
      <c r="B1" s="1" t="s">
        <v>0</v>
      </c>
      <c r="C1" s="2">
        <v>3.11</v>
      </c>
      <c r="D1" s="1" t="s">
        <v>1</v>
      </c>
    </row>
    <row r="2" spans="1:19" s="3" customFormat="1">
      <c r="B2" s="3" t="s">
        <v>2</v>
      </c>
      <c r="C2" s="2">
        <v>3.11</v>
      </c>
      <c r="D2" s="3" t="s">
        <v>3</v>
      </c>
    </row>
    <row r="3" spans="1:19" s="3" customFormat="1">
      <c r="C3" s="2"/>
      <c r="D3" s="3" t="s">
        <v>4</v>
      </c>
    </row>
    <row r="4" spans="1:19" ht="13.5" customHeight="1"/>
    <row r="5" spans="1:19" s="12" customFormat="1" ht="21" customHeight="1">
      <c r="A5" s="5" t="s">
        <v>5</v>
      </c>
      <c r="B5" s="5"/>
      <c r="C5" s="5"/>
      <c r="D5" s="6"/>
      <c r="E5" s="7" t="s">
        <v>6</v>
      </c>
      <c r="F5" s="8" t="s">
        <v>7</v>
      </c>
      <c r="G5" s="9"/>
      <c r="H5" s="10"/>
      <c r="I5" s="9" t="s">
        <v>8</v>
      </c>
      <c r="J5" s="9"/>
      <c r="K5" s="10"/>
      <c r="L5" s="11" t="s">
        <v>9</v>
      </c>
      <c r="M5" s="5"/>
    </row>
    <row r="6" spans="1:19" s="12" customFormat="1" ht="21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16" t="s">
        <v>13</v>
      </c>
      <c r="I6" s="17" t="s">
        <v>11</v>
      </c>
      <c r="J6" s="15" t="s">
        <v>12</v>
      </c>
      <c r="K6" s="15" t="s">
        <v>13</v>
      </c>
      <c r="L6" s="18"/>
      <c r="M6" s="19"/>
    </row>
    <row r="7" spans="1:19" s="12" customFormat="1" ht="21" customHeight="1">
      <c r="A7" s="20"/>
      <c r="B7" s="20"/>
      <c r="C7" s="20"/>
      <c r="D7" s="21"/>
      <c r="E7" s="22" t="s">
        <v>14</v>
      </c>
      <c r="F7" s="22" t="s">
        <v>15</v>
      </c>
      <c r="G7" s="22" t="s">
        <v>16</v>
      </c>
      <c r="H7" s="23" t="s">
        <v>17</v>
      </c>
      <c r="I7" s="23" t="s">
        <v>15</v>
      </c>
      <c r="J7" s="22" t="s">
        <v>16</v>
      </c>
      <c r="K7" s="22" t="s">
        <v>17</v>
      </c>
      <c r="L7" s="24"/>
      <c r="M7" s="20"/>
    </row>
    <row r="8" spans="1:19" s="30" customFormat="1" ht="30.75" customHeight="1">
      <c r="A8" s="25" t="s">
        <v>18</v>
      </c>
      <c r="B8" s="25"/>
      <c r="C8" s="25"/>
      <c r="D8" s="26"/>
      <c r="E8" s="27">
        <f t="shared" ref="E8:K8" si="0">SUM(E9:E13)</f>
        <v>15</v>
      </c>
      <c r="F8" s="27">
        <f t="shared" si="0"/>
        <v>2180</v>
      </c>
      <c r="G8" s="27">
        <f t="shared" si="0"/>
        <v>1063</v>
      </c>
      <c r="H8" s="27">
        <f t="shared" si="0"/>
        <v>1117</v>
      </c>
      <c r="I8" s="27">
        <f t="shared" si="0"/>
        <v>56341</v>
      </c>
      <c r="J8" s="27">
        <f t="shared" si="0"/>
        <v>24433</v>
      </c>
      <c r="K8" s="27">
        <f t="shared" si="0"/>
        <v>31908</v>
      </c>
      <c r="L8" s="28" t="s">
        <v>15</v>
      </c>
      <c r="M8" s="29"/>
    </row>
    <row r="9" spans="1:19" s="39" customFormat="1" ht="27" customHeight="1">
      <c r="A9" s="31" t="s">
        <v>19</v>
      </c>
      <c r="B9" s="32"/>
      <c r="C9" s="33"/>
      <c r="D9" s="34"/>
      <c r="E9" s="35">
        <v>9</v>
      </c>
      <c r="F9" s="35">
        <f>SUM(G9:H9)</f>
        <v>574</v>
      </c>
      <c r="G9" s="35">
        <v>326</v>
      </c>
      <c r="H9" s="36">
        <v>248</v>
      </c>
      <c r="I9" s="35">
        <f>SUM(J9:K9)</f>
        <v>17105</v>
      </c>
      <c r="J9" s="35">
        <v>10732</v>
      </c>
      <c r="K9" s="35">
        <v>6373</v>
      </c>
      <c r="L9" s="37" t="s">
        <v>20</v>
      </c>
      <c r="M9" s="38"/>
    </row>
    <row r="10" spans="1:19" s="34" customFormat="1" ht="24" customHeight="1">
      <c r="A10" s="31" t="s">
        <v>21</v>
      </c>
      <c r="B10" s="31"/>
      <c r="C10" s="40"/>
      <c r="E10" s="35"/>
      <c r="F10" s="35"/>
      <c r="G10" s="35"/>
      <c r="H10" s="36"/>
      <c r="I10" s="35"/>
      <c r="J10" s="35"/>
      <c r="K10" s="35"/>
      <c r="L10" s="37"/>
      <c r="M10" s="38"/>
    </row>
    <row r="11" spans="1:19" s="39" customFormat="1" ht="24" customHeight="1">
      <c r="A11" s="38" t="s">
        <v>22</v>
      </c>
      <c r="B11" s="38"/>
      <c r="C11" s="38"/>
      <c r="D11" s="41"/>
      <c r="E11" s="35">
        <v>2</v>
      </c>
      <c r="F11" s="35">
        <f>SUM(G11:H11)</f>
        <v>70</v>
      </c>
      <c r="G11" s="35">
        <v>31</v>
      </c>
      <c r="H11" s="36">
        <v>39</v>
      </c>
      <c r="I11" s="35">
        <f>SUM(J11:K11)</f>
        <v>2475</v>
      </c>
      <c r="J11" s="35">
        <v>1148</v>
      </c>
      <c r="K11" s="35">
        <v>1327</v>
      </c>
      <c r="L11" s="37" t="s">
        <v>23</v>
      </c>
      <c r="M11" s="38"/>
    </row>
    <row r="12" spans="1:19" s="44" customFormat="1" ht="24" customHeight="1">
      <c r="A12" s="42" t="s">
        <v>24</v>
      </c>
      <c r="B12" s="43"/>
      <c r="C12" s="43"/>
      <c r="D12" s="42"/>
      <c r="E12" s="35">
        <v>2</v>
      </c>
      <c r="F12" s="35">
        <f>SUM(G12:H12)</f>
        <v>1236</v>
      </c>
      <c r="G12" s="35">
        <f>249+329</f>
        <v>578</v>
      </c>
      <c r="H12" s="36">
        <f>298+360</f>
        <v>658</v>
      </c>
      <c r="I12" s="35">
        <f>SUM(J12:K12)</f>
        <v>31671</v>
      </c>
      <c r="J12" s="35">
        <f>5745+4765</f>
        <v>10510</v>
      </c>
      <c r="K12" s="35">
        <f>12884+8277</f>
        <v>21161</v>
      </c>
      <c r="L12" s="43" t="s">
        <v>25</v>
      </c>
      <c r="M12" s="43"/>
    </row>
    <row r="13" spans="1:19" s="44" customFormat="1" ht="24" customHeight="1">
      <c r="A13" s="43" t="s">
        <v>26</v>
      </c>
      <c r="B13" s="43"/>
      <c r="C13" s="43"/>
      <c r="D13" s="42"/>
      <c r="E13" s="35">
        <v>2</v>
      </c>
      <c r="F13" s="35">
        <f>SUM(G13:H13)</f>
        <v>300</v>
      </c>
      <c r="G13" s="35">
        <v>128</v>
      </c>
      <c r="H13" s="36">
        <v>172</v>
      </c>
      <c r="I13" s="35">
        <f>SUM(J13:K13)</f>
        <v>5090</v>
      </c>
      <c r="J13" s="35">
        <v>2043</v>
      </c>
      <c r="K13" s="35">
        <v>3047</v>
      </c>
      <c r="L13" s="43" t="s">
        <v>27</v>
      </c>
    </row>
    <row r="14" spans="1:19" ht="9.75" customHeight="1">
      <c r="A14" s="45"/>
      <c r="B14" s="45"/>
      <c r="C14" s="45"/>
      <c r="D14" s="46"/>
      <c r="E14" s="47"/>
      <c r="F14" s="47"/>
      <c r="G14" s="47"/>
      <c r="H14" s="48"/>
      <c r="I14" s="47"/>
      <c r="J14" s="48"/>
      <c r="K14" s="47"/>
      <c r="L14" s="49"/>
      <c r="M14" s="45"/>
    </row>
    <row r="15" spans="1:19" ht="5.25" customHeight="1">
      <c r="A15" s="50"/>
      <c r="B15" s="50"/>
      <c r="C15" s="50"/>
      <c r="D15" s="50"/>
      <c r="E15" s="50"/>
      <c r="F15" s="50"/>
      <c r="G15" s="50"/>
      <c r="H15" s="51"/>
      <c r="I15" s="51"/>
      <c r="J15" s="50"/>
      <c r="L15" s="50"/>
    </row>
    <row r="16" spans="1:19" s="44" customFormat="1" ht="18">
      <c r="C16" s="52" t="s">
        <v>28</v>
      </c>
      <c r="D16" s="52" t="s">
        <v>29</v>
      </c>
      <c r="E16" s="52"/>
      <c r="F16" s="12"/>
      <c r="G16" s="12"/>
      <c r="I16" s="53" t="s">
        <v>30</v>
      </c>
      <c r="J16" s="44" t="s">
        <v>31</v>
      </c>
      <c r="P16" s="12"/>
      <c r="Q16" s="12"/>
      <c r="R16" s="12"/>
      <c r="S16" s="12"/>
    </row>
    <row r="17" spans="3:19" s="44" customFormat="1" ht="18">
      <c r="C17" s="52"/>
      <c r="D17" s="54" t="s">
        <v>32</v>
      </c>
      <c r="E17" s="52"/>
      <c r="F17" s="12"/>
      <c r="G17" s="12"/>
      <c r="H17" s="12"/>
      <c r="J17" s="12" t="s">
        <v>33</v>
      </c>
      <c r="P17" s="12"/>
      <c r="Q17" s="12"/>
      <c r="R17" s="12"/>
      <c r="S17" s="12"/>
    </row>
    <row r="18" spans="3:19" s="44" customFormat="1" ht="18">
      <c r="C18" s="52"/>
      <c r="D18" s="54" t="s">
        <v>34</v>
      </c>
      <c r="E18" s="52"/>
      <c r="F18" s="12"/>
      <c r="G18" s="12"/>
      <c r="H18" s="12"/>
      <c r="J18" s="12" t="s">
        <v>35</v>
      </c>
      <c r="P18" s="12"/>
      <c r="Q18" s="12"/>
      <c r="R18" s="12"/>
      <c r="S18" s="12"/>
    </row>
    <row r="19" spans="3:19" s="44" customFormat="1" ht="18">
      <c r="C19" s="52"/>
      <c r="D19" s="52" t="s">
        <v>36</v>
      </c>
      <c r="E19" s="52"/>
      <c r="F19" s="12"/>
      <c r="G19" s="12"/>
      <c r="H19" s="12"/>
      <c r="J19" s="12" t="s">
        <v>37</v>
      </c>
      <c r="P19" s="12"/>
      <c r="Q19" s="12"/>
      <c r="R19" s="12"/>
      <c r="S19" s="12"/>
    </row>
    <row r="20" spans="3:19" s="44" customFormat="1" ht="18">
      <c r="C20" s="52"/>
      <c r="D20" s="52" t="s">
        <v>38</v>
      </c>
      <c r="E20" s="52"/>
      <c r="F20" s="12"/>
      <c r="G20" s="12"/>
      <c r="H20" s="12"/>
      <c r="J20" s="12" t="s">
        <v>39</v>
      </c>
      <c r="P20" s="12"/>
      <c r="Q20" s="12"/>
      <c r="R20" s="12"/>
      <c r="S20" s="12"/>
    </row>
    <row r="21" spans="3:19" s="44" customFormat="1" ht="18">
      <c r="C21" s="52"/>
      <c r="D21" s="52" t="s">
        <v>40</v>
      </c>
      <c r="E21" s="52"/>
      <c r="F21" s="12"/>
      <c r="G21" s="12"/>
      <c r="H21" s="12"/>
      <c r="J21" s="12" t="s">
        <v>41</v>
      </c>
      <c r="P21" s="12"/>
      <c r="Q21" s="12"/>
      <c r="R21" s="12"/>
      <c r="S21" s="12"/>
    </row>
    <row r="22" spans="3:19" s="44" customFormat="1" ht="18">
      <c r="C22" s="52"/>
      <c r="D22" s="52" t="s">
        <v>42</v>
      </c>
      <c r="E22" s="52"/>
      <c r="F22" s="12"/>
      <c r="G22" s="12"/>
      <c r="H22" s="12"/>
      <c r="J22" s="12" t="s">
        <v>43</v>
      </c>
      <c r="P22" s="12"/>
      <c r="Q22" s="12"/>
      <c r="R22" s="12"/>
      <c r="S22" s="12"/>
    </row>
    <row r="23" spans="3:19">
      <c r="D23" s="52"/>
    </row>
  </sheetData>
  <mergeCells count="10">
    <mergeCell ref="L9:M9"/>
    <mergeCell ref="L10:M10"/>
    <mergeCell ref="A11:D11"/>
    <mergeCell ref="L11:M11"/>
    <mergeCell ref="A5:D7"/>
    <mergeCell ref="F5:H5"/>
    <mergeCell ref="I5:K5"/>
    <mergeCell ref="L5:M7"/>
    <mergeCell ref="A8:D8"/>
    <mergeCell ref="L8:M8"/>
  </mergeCells>
  <pageMargins left="0.39370078740157483" right="0.28999999999999998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2014-04-08T03:00:15Z</dcterms:created>
  <dcterms:modified xsi:type="dcterms:W3CDTF">2014-04-08T03:00:18Z</dcterms:modified>
</cp:coreProperties>
</file>