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0" windowWidth="9180" windowHeight="4125" firstSheet="1" activeTab="1"/>
  </bookViews>
  <sheets>
    <sheet name="XXXXXX" sheetId="1" state="veryHidden" r:id="rId1"/>
    <sheet name="ตาราง 3.1" sheetId="2" r:id="rId2"/>
  </sheets>
  <definedNames>
    <definedName name="_xlnm.Print_Area" localSheetId="1">'ตาราง 3.1'!$A$1:$M$42</definedName>
  </definedNames>
  <calcPr calcId="125725"/>
</workbook>
</file>

<file path=xl/calcChain.xml><?xml version="1.0" encoding="utf-8"?>
<calcChain xmlns="http://schemas.openxmlformats.org/spreadsheetml/2006/main">
  <c r="I42" i="2"/>
  <c r="C42"/>
  <c r="D42"/>
  <c r="E42"/>
  <c r="H42"/>
  <c r="B42"/>
  <c r="C39"/>
  <c r="D39"/>
  <c r="E39"/>
  <c r="F39"/>
  <c r="G39"/>
  <c r="H39"/>
  <c r="I39"/>
  <c r="B39"/>
  <c r="C35"/>
  <c r="D35"/>
  <c r="E35"/>
  <c r="F35"/>
  <c r="G35"/>
  <c r="H35"/>
  <c r="I35"/>
  <c r="B35"/>
  <c r="C31"/>
  <c r="D31"/>
  <c r="E31"/>
  <c r="F31"/>
  <c r="G31"/>
  <c r="H31"/>
  <c r="I31"/>
  <c r="L31"/>
  <c r="M31"/>
  <c r="B31"/>
  <c r="C28"/>
  <c r="D28"/>
  <c r="E28"/>
  <c r="F28"/>
  <c r="G28"/>
  <c r="H28"/>
  <c r="I28"/>
  <c r="J28"/>
  <c r="K28"/>
  <c r="B28"/>
  <c r="C24"/>
  <c r="D24"/>
  <c r="E24"/>
  <c r="F24"/>
  <c r="G24"/>
  <c r="H24"/>
  <c r="I24"/>
  <c r="J24"/>
  <c r="K24"/>
  <c r="L24"/>
  <c r="M24"/>
  <c r="B24"/>
  <c r="C21"/>
  <c r="D21"/>
  <c r="E21"/>
  <c r="F21"/>
  <c r="G21"/>
  <c r="B21"/>
  <c r="C18"/>
  <c r="D18"/>
  <c r="E18"/>
  <c r="F18"/>
  <c r="G18"/>
  <c r="H18"/>
  <c r="I18"/>
  <c r="J18"/>
  <c r="K18"/>
  <c r="L18"/>
  <c r="M18"/>
  <c r="B18"/>
  <c r="C15"/>
  <c r="D15"/>
  <c r="E15"/>
  <c r="F15"/>
  <c r="G15"/>
  <c r="H15"/>
  <c r="I15"/>
  <c r="J15"/>
  <c r="K15"/>
  <c r="B15"/>
</calcChain>
</file>

<file path=xl/sharedStrings.xml><?xml version="1.0" encoding="utf-8"?>
<sst xmlns="http://schemas.openxmlformats.org/spreadsheetml/2006/main" count="185" uniqueCount="56">
  <si>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</si>
  <si>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</si>
  <si>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</si>
  <si>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</si>
  <si>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</si>
  <si>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</si>
  <si>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</si>
  <si>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</si>
  <si>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</si>
  <si>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</si>
  <si>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</si>
  <si>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</si>
  <si>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</si>
  <si>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</si>
  <si>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</si>
  <si>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</si>
  <si>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</si>
  <si>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</si>
  <si>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</si>
  <si>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</si>
  <si>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</si>
  <si>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t>-</t>
  </si>
  <si>
    <t>เนื้อที่  :    ไร่</t>
  </si>
  <si>
    <t>รวม Total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</si>
  <si>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</si>
  <si>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</si>
  <si>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</si>
  <si>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</si>
  <si>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</si>
  <si>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</si>
  <si>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</si>
  <si>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</si>
  <si>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</si>
  <si>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</si>
  <si>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</si>
  <si>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</si>
  <si>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</si>
  <si>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</si>
  <si>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</si>
  <si>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</si>
  <si>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</si>
  <si>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</si>
  <si>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</si>
  <si>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>2 - 5</t>
  </si>
  <si>
    <t>6 - 9</t>
  </si>
  <si>
    <t>10 - 19</t>
  </si>
  <si>
    <t>20 - 39</t>
  </si>
  <si>
    <t>40 - 59</t>
  </si>
  <si>
    <t>60 - 139</t>
  </si>
  <si>
    <t>140 - 499</t>
  </si>
  <si>
    <t>500 ขึ้นไป and over</t>
  </si>
  <si>
    <t>ขนาดเนื้อที่ถือครองทั้งสิ้น (ไร่)
Size of total area of holding (rai)</t>
  </si>
  <si>
    <t>ต่ำกว่า Under 2</t>
  </si>
  <si>
    <t>3.   สถานภาพของผู้ถือครอง Legal Status of  Holder</t>
  </si>
  <si>
    <t xml:space="preserve">     Table 3.1 Number and area of holdings by legal status of holder and size of total area of holding</t>
  </si>
  <si>
    <t xml:space="preserve">     ตาราง 3.1 จำนวนผู้ถือครองและเนื้อที่ถือครองทำการเกษตร  จำแนกตามสถานภาพของผู้ถือครอง  และขนาดเนื้อที่ถือครองทั้งสิ้น</t>
  </si>
</sst>
</file>

<file path=xl/styles.xml><?xml version="1.0" encoding="utf-8"?>
<styleSheet xmlns="http://schemas.openxmlformats.org/spreadsheetml/2006/main">
  <numFmts count="1">
    <numFmt numFmtId="187" formatCode="#,##0.0"/>
  </numFmts>
  <fonts count="8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0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8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top" wrapText="1" indent="3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quotePrefix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/>
    </xf>
    <xf numFmtId="3" fontId="6" fillId="0" borderId="16" xfId="0" applyNumberFormat="1" applyFont="1" applyFill="1" applyBorder="1" applyAlignment="1">
      <alignment vertical="top" wrapText="1"/>
    </xf>
    <xf numFmtId="3" fontId="6" fillId="0" borderId="17" xfId="0" applyNumberFormat="1" applyFont="1" applyFill="1" applyBorder="1" applyAlignment="1">
      <alignment vertical="top" wrapText="1"/>
    </xf>
    <xf numFmtId="3" fontId="6" fillId="0" borderId="17" xfId="0" applyNumberFormat="1" applyFont="1" applyFill="1" applyBorder="1" applyAlignment="1">
      <alignment horizontal="right" vertical="top" wrapText="1"/>
    </xf>
    <xf numFmtId="3" fontId="2" fillId="0" borderId="18" xfId="0" applyNumberFormat="1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187" fontId="2" fillId="0" borderId="0" xfId="0" applyNumberFormat="1" applyFont="1" applyFill="1" applyBorder="1" applyAlignment="1">
      <alignment vertical="top" wrapText="1"/>
    </xf>
    <xf numFmtId="3" fontId="3" fillId="0" borderId="18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vertical="top" wrapText="1"/>
    </xf>
    <xf numFmtId="3" fontId="2" fillId="0" borderId="19" xfId="0" applyNumberFormat="1" applyFont="1" applyFill="1" applyBorder="1" applyAlignment="1">
      <alignment vertical="top" wrapText="1"/>
    </xf>
    <xf numFmtId="3" fontId="2" fillId="0" borderId="20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vertical="center" textRotation="180"/>
    </xf>
    <xf numFmtId="3" fontId="1" fillId="0" borderId="0" xfId="0" applyNumberFormat="1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7"/>
  <sheetViews>
    <sheetView showGridLines="0" tabSelected="1" view="pageBreakPreview" zoomScale="85" zoomScaleNormal="90" zoomScaleSheetLayoutView="85" workbookViewId="0"/>
  </sheetViews>
  <sheetFormatPr defaultColWidth="9.33203125" defaultRowHeight="21.75"/>
  <cols>
    <col min="1" max="1" width="38.5" style="4" customWidth="1"/>
    <col min="2" max="5" width="13.83203125" style="4" customWidth="1"/>
    <col min="6" max="6" width="16" style="4" customWidth="1"/>
    <col min="7" max="7" width="15.83203125" style="4" customWidth="1"/>
    <col min="8" max="9" width="14.83203125" style="4" customWidth="1"/>
    <col min="10" max="13" width="13.83203125" style="4" customWidth="1"/>
    <col min="14" max="14" width="4.1640625" style="4" customWidth="1"/>
    <col min="15" max="16384" width="9.33203125" style="4"/>
  </cols>
  <sheetData>
    <row r="1" spans="1:14" s="2" customFormat="1" ht="21" customHeight="1">
      <c r="A1" s="1" t="s">
        <v>53</v>
      </c>
    </row>
    <row r="2" spans="1:14" ht="24.75" customHeight="1">
      <c r="A2" s="3" t="s">
        <v>55</v>
      </c>
      <c r="G2" s="5"/>
      <c r="M2" s="6" t="s">
        <v>22</v>
      </c>
    </row>
    <row r="3" spans="1:14" ht="23.25" customHeight="1">
      <c r="A3" s="3" t="s">
        <v>54</v>
      </c>
      <c r="G3" s="7"/>
      <c r="M3" s="6" t="s">
        <v>17</v>
      </c>
    </row>
    <row r="4" spans="1:14" ht="24" customHeight="1">
      <c r="A4" s="8"/>
      <c r="B4" s="8"/>
      <c r="C4" s="8"/>
      <c r="D4" s="8"/>
      <c r="E4" s="8"/>
      <c r="F4" s="8"/>
    </row>
    <row r="5" spans="1:14" ht="23.25" customHeight="1">
      <c r="A5" s="54" t="s">
        <v>51</v>
      </c>
      <c r="B5" s="9"/>
      <c r="C5" s="10"/>
      <c r="D5" s="9"/>
      <c r="E5" s="10"/>
      <c r="F5" s="57" t="s">
        <v>6</v>
      </c>
      <c r="G5" s="58"/>
      <c r="H5" s="11"/>
      <c r="I5" s="12"/>
      <c r="J5" s="11"/>
      <c r="K5" s="13"/>
      <c r="L5" s="14"/>
      <c r="M5" s="15"/>
    </row>
    <row r="6" spans="1:14" ht="21.95" customHeight="1">
      <c r="A6" s="55"/>
      <c r="B6" s="59" t="s">
        <v>8</v>
      </c>
      <c r="C6" s="60"/>
      <c r="D6" s="52" t="s">
        <v>11</v>
      </c>
      <c r="E6" s="53"/>
      <c r="F6" s="50" t="s">
        <v>7</v>
      </c>
      <c r="G6" s="51"/>
      <c r="H6" s="52" t="s">
        <v>18</v>
      </c>
      <c r="I6" s="53"/>
      <c r="J6" s="52" t="s">
        <v>10</v>
      </c>
      <c r="K6" s="63"/>
      <c r="L6" s="52" t="s">
        <v>12</v>
      </c>
      <c r="M6" s="53"/>
    </row>
    <row r="7" spans="1:14" ht="21.95" customHeight="1">
      <c r="A7" s="55"/>
      <c r="B7" s="61" t="s">
        <v>9</v>
      </c>
      <c r="C7" s="62"/>
      <c r="D7" s="52" t="s">
        <v>20</v>
      </c>
      <c r="E7" s="53"/>
      <c r="F7" s="50" t="s">
        <v>15</v>
      </c>
      <c r="G7" s="51"/>
      <c r="H7" s="52" t="s">
        <v>19</v>
      </c>
      <c r="I7" s="53"/>
      <c r="J7" s="52" t="s">
        <v>13</v>
      </c>
      <c r="K7" s="63"/>
      <c r="L7" s="52" t="s">
        <v>1</v>
      </c>
      <c r="M7" s="53"/>
    </row>
    <row r="8" spans="1:14" ht="21.95" customHeight="1">
      <c r="A8" s="55"/>
      <c r="B8" s="16"/>
      <c r="C8" s="17"/>
      <c r="D8" s="16"/>
      <c r="E8" s="17"/>
      <c r="F8" s="50" t="s">
        <v>16</v>
      </c>
      <c r="G8" s="51"/>
      <c r="H8" s="52" t="s">
        <v>0</v>
      </c>
      <c r="I8" s="53"/>
      <c r="J8" s="18"/>
      <c r="K8" s="19"/>
      <c r="L8" s="18"/>
      <c r="M8" s="20"/>
    </row>
    <row r="9" spans="1:14" ht="21.95" customHeight="1">
      <c r="A9" s="55"/>
      <c r="B9" s="21"/>
      <c r="C9" s="17"/>
      <c r="D9" s="16"/>
      <c r="E9" s="17"/>
      <c r="F9" s="50" t="s">
        <v>14</v>
      </c>
      <c r="G9" s="51"/>
      <c r="H9" s="22"/>
      <c r="I9" s="23"/>
      <c r="J9" s="24"/>
      <c r="K9" s="25"/>
      <c r="L9" s="26"/>
      <c r="M9" s="27"/>
    </row>
    <row r="10" spans="1:14" ht="24" customHeight="1">
      <c r="A10" s="55"/>
      <c r="B10" s="28" t="s">
        <v>4</v>
      </c>
      <c r="C10" s="28" t="s">
        <v>5</v>
      </c>
      <c r="D10" s="28" t="s">
        <v>4</v>
      </c>
      <c r="E10" s="28" t="s">
        <v>5</v>
      </c>
      <c r="F10" s="28" t="s">
        <v>4</v>
      </c>
      <c r="G10" s="28" t="s">
        <v>5</v>
      </c>
      <c r="H10" s="28" t="s">
        <v>4</v>
      </c>
      <c r="I10" s="28" t="s">
        <v>5</v>
      </c>
      <c r="J10" s="28" t="s">
        <v>4</v>
      </c>
      <c r="K10" s="28" t="s">
        <v>5</v>
      </c>
      <c r="L10" s="28" t="s">
        <v>4</v>
      </c>
      <c r="M10" s="11" t="s">
        <v>5</v>
      </c>
    </row>
    <row r="11" spans="1:14" s="8" customFormat="1" ht="18.75" customHeight="1">
      <c r="A11" s="56"/>
      <c r="B11" s="29" t="s">
        <v>2</v>
      </c>
      <c r="C11" s="29" t="s">
        <v>3</v>
      </c>
      <c r="D11" s="29" t="s">
        <v>2</v>
      </c>
      <c r="E11" s="29" t="s">
        <v>3</v>
      </c>
      <c r="F11" s="29" t="s">
        <v>2</v>
      </c>
      <c r="G11" s="29" t="s">
        <v>3</v>
      </c>
      <c r="H11" s="29" t="s">
        <v>2</v>
      </c>
      <c r="I11" s="29" t="s">
        <v>3</v>
      </c>
      <c r="J11" s="29" t="s">
        <v>2</v>
      </c>
      <c r="K11" s="29" t="s">
        <v>3</v>
      </c>
      <c r="L11" s="29" t="s">
        <v>2</v>
      </c>
      <c r="M11" s="30" t="s">
        <v>3</v>
      </c>
    </row>
    <row r="12" spans="1:14" s="47" customFormat="1" ht="21" customHeight="1">
      <c r="A12" s="31" t="s">
        <v>23</v>
      </c>
      <c r="B12" s="35">
        <v>27334</v>
      </c>
      <c r="C12" s="36">
        <v>741304.48750000005</v>
      </c>
      <c r="D12" s="36">
        <v>26892</v>
      </c>
      <c r="E12" s="36">
        <v>724293.84499999997</v>
      </c>
      <c r="F12" s="37">
        <v>396</v>
      </c>
      <c r="G12" s="37">
        <v>12568.325000000001</v>
      </c>
      <c r="H12" s="37">
        <v>35</v>
      </c>
      <c r="I12" s="37">
        <v>4273.6000000000004</v>
      </c>
      <c r="J12" s="37">
        <v>5</v>
      </c>
      <c r="K12" s="37">
        <v>67.5</v>
      </c>
      <c r="L12" s="37">
        <v>6</v>
      </c>
      <c r="M12" s="37">
        <v>101.2175</v>
      </c>
      <c r="N12" s="46"/>
    </row>
    <row r="13" spans="1:14" s="47" customFormat="1" ht="21" hidden="1" customHeight="1">
      <c r="A13" s="32">
        <v>0</v>
      </c>
      <c r="B13" s="38">
        <v>1003</v>
      </c>
      <c r="C13" s="39">
        <v>185.98750000000001</v>
      </c>
      <c r="D13" s="39">
        <v>996</v>
      </c>
      <c r="E13" s="39">
        <v>184.86</v>
      </c>
      <c r="F13" s="40">
        <v>5</v>
      </c>
      <c r="G13" s="40">
        <v>0.77749999999999997</v>
      </c>
      <c r="H13" s="40">
        <v>2</v>
      </c>
      <c r="I13" s="40">
        <v>0.35</v>
      </c>
      <c r="J13" s="40" t="s">
        <v>21</v>
      </c>
      <c r="K13" s="40" t="s">
        <v>21</v>
      </c>
      <c r="L13" s="40" t="s">
        <v>21</v>
      </c>
      <c r="M13" s="40" t="s">
        <v>21</v>
      </c>
      <c r="N13" s="46"/>
    </row>
    <row r="14" spans="1:14" s="47" customFormat="1" ht="21" hidden="1" customHeight="1">
      <c r="A14" s="32">
        <v>0.1</v>
      </c>
      <c r="B14" s="38">
        <v>2083</v>
      </c>
      <c r="C14" s="39">
        <v>1792.0975000000001</v>
      </c>
      <c r="D14" s="39">
        <v>2046</v>
      </c>
      <c r="E14" s="39">
        <v>1760.0975000000001</v>
      </c>
      <c r="F14" s="40">
        <v>36</v>
      </c>
      <c r="G14" s="40">
        <v>31</v>
      </c>
      <c r="H14" s="40" t="s">
        <v>21</v>
      </c>
      <c r="I14" s="40" t="s">
        <v>21</v>
      </c>
      <c r="J14" s="40">
        <v>1</v>
      </c>
      <c r="K14" s="40">
        <v>1</v>
      </c>
      <c r="L14" s="40" t="s">
        <v>21</v>
      </c>
      <c r="M14" s="40" t="s">
        <v>21</v>
      </c>
      <c r="N14" s="46"/>
    </row>
    <row r="15" spans="1:14" s="47" customFormat="1" ht="21" customHeight="1">
      <c r="A15" s="32" t="s">
        <v>52</v>
      </c>
      <c r="B15" s="38">
        <f>SUM(B13:B14)</f>
        <v>3086</v>
      </c>
      <c r="C15" s="39">
        <f t="shared" ref="C15:K15" si="0">SUM(C13:C14)</f>
        <v>1978.085</v>
      </c>
      <c r="D15" s="39">
        <f t="shared" si="0"/>
        <v>3042</v>
      </c>
      <c r="E15" s="39">
        <f t="shared" si="0"/>
        <v>1944.9575</v>
      </c>
      <c r="F15" s="39">
        <f t="shared" si="0"/>
        <v>41</v>
      </c>
      <c r="G15" s="39">
        <f t="shared" si="0"/>
        <v>31.7775</v>
      </c>
      <c r="H15" s="39">
        <f t="shared" si="0"/>
        <v>2</v>
      </c>
      <c r="I15" s="41">
        <f t="shared" si="0"/>
        <v>0.35</v>
      </c>
      <c r="J15" s="39">
        <f t="shared" si="0"/>
        <v>1</v>
      </c>
      <c r="K15" s="39">
        <f t="shared" si="0"/>
        <v>1</v>
      </c>
      <c r="L15" s="40" t="s">
        <v>21</v>
      </c>
      <c r="M15" s="40" t="s">
        <v>21</v>
      </c>
      <c r="N15" s="46"/>
    </row>
    <row r="16" spans="1:14" s="47" customFormat="1" ht="21" hidden="1" customHeight="1">
      <c r="A16" s="32" t="s">
        <v>24</v>
      </c>
      <c r="B16" s="38">
        <v>2017</v>
      </c>
      <c r="C16" s="39">
        <v>4794.7950000000001</v>
      </c>
      <c r="D16" s="39">
        <v>1999</v>
      </c>
      <c r="E16" s="39">
        <v>4752.42</v>
      </c>
      <c r="F16" s="40">
        <v>16</v>
      </c>
      <c r="G16" s="40">
        <v>37.375</v>
      </c>
      <c r="H16" s="40" t="s">
        <v>21</v>
      </c>
      <c r="I16" s="40" t="s">
        <v>21</v>
      </c>
      <c r="J16" s="40">
        <v>1</v>
      </c>
      <c r="K16" s="40">
        <v>2</v>
      </c>
      <c r="L16" s="40">
        <v>1</v>
      </c>
      <c r="M16" s="40">
        <v>3</v>
      </c>
      <c r="N16" s="46"/>
    </row>
    <row r="17" spans="1:14" s="47" customFormat="1" ht="21" hidden="1" customHeight="1">
      <c r="A17" s="32" t="s">
        <v>25</v>
      </c>
      <c r="B17" s="42">
        <v>1779</v>
      </c>
      <c r="C17" s="39">
        <v>8236.6424999999999</v>
      </c>
      <c r="D17" s="39">
        <v>1760</v>
      </c>
      <c r="E17" s="39">
        <v>8152.8924999999999</v>
      </c>
      <c r="F17" s="40">
        <v>18</v>
      </c>
      <c r="G17" s="40">
        <v>79.75</v>
      </c>
      <c r="H17" s="40">
        <v>1</v>
      </c>
      <c r="I17" s="40">
        <v>4</v>
      </c>
      <c r="J17" s="40" t="s">
        <v>21</v>
      </c>
      <c r="K17" s="40" t="s">
        <v>21</v>
      </c>
      <c r="L17" s="40" t="s">
        <v>21</v>
      </c>
      <c r="M17" s="40" t="s">
        <v>21</v>
      </c>
      <c r="N17" s="46"/>
    </row>
    <row r="18" spans="1:14" s="47" customFormat="1" ht="21" customHeight="1">
      <c r="A18" s="33" t="s">
        <v>43</v>
      </c>
      <c r="B18" s="42">
        <f>SUM(B16:B17)</f>
        <v>3796</v>
      </c>
      <c r="C18" s="43">
        <f t="shared" ref="C18:M18" si="1">SUM(C16:C17)</f>
        <v>13031.4375</v>
      </c>
      <c r="D18" s="43">
        <f t="shared" si="1"/>
        <v>3759</v>
      </c>
      <c r="E18" s="43">
        <f t="shared" si="1"/>
        <v>12905.3125</v>
      </c>
      <c r="F18" s="43">
        <f t="shared" si="1"/>
        <v>34</v>
      </c>
      <c r="G18" s="43">
        <f t="shared" si="1"/>
        <v>117.125</v>
      </c>
      <c r="H18" s="43">
        <f t="shared" si="1"/>
        <v>1</v>
      </c>
      <c r="I18" s="43">
        <f t="shared" si="1"/>
        <v>4</v>
      </c>
      <c r="J18" s="43">
        <f t="shared" si="1"/>
        <v>1</v>
      </c>
      <c r="K18" s="43">
        <f t="shared" si="1"/>
        <v>2</v>
      </c>
      <c r="L18" s="43">
        <f t="shared" si="1"/>
        <v>1</v>
      </c>
      <c r="M18" s="43">
        <f t="shared" si="1"/>
        <v>3</v>
      </c>
      <c r="N18" s="46"/>
    </row>
    <row r="19" spans="1:14" s="47" customFormat="1" ht="21" hidden="1" customHeight="1">
      <c r="A19" s="32" t="s">
        <v>26</v>
      </c>
      <c r="B19" s="38">
        <v>938</v>
      </c>
      <c r="C19" s="39">
        <v>6068.6450000000004</v>
      </c>
      <c r="D19" s="39">
        <v>932</v>
      </c>
      <c r="E19" s="39">
        <v>6027.3950000000004</v>
      </c>
      <c r="F19" s="40">
        <v>6</v>
      </c>
      <c r="G19" s="40">
        <v>41.25</v>
      </c>
      <c r="H19" s="40" t="s">
        <v>21</v>
      </c>
      <c r="I19" s="40" t="s">
        <v>21</v>
      </c>
      <c r="J19" s="40" t="s">
        <v>21</v>
      </c>
      <c r="K19" s="40" t="s">
        <v>21</v>
      </c>
      <c r="L19" s="40" t="s">
        <v>21</v>
      </c>
      <c r="M19" s="40" t="s">
        <v>21</v>
      </c>
      <c r="N19" s="46"/>
    </row>
    <row r="20" spans="1:14" s="47" customFormat="1" ht="21" hidden="1" customHeight="1">
      <c r="A20" s="32" t="s">
        <v>27</v>
      </c>
      <c r="B20" s="38">
        <v>827</v>
      </c>
      <c r="C20" s="39">
        <v>6912.57</v>
      </c>
      <c r="D20" s="39">
        <v>816</v>
      </c>
      <c r="E20" s="39">
        <v>6821.6824999999999</v>
      </c>
      <c r="F20" s="40">
        <v>11</v>
      </c>
      <c r="G20" s="40">
        <v>90.887500000000003</v>
      </c>
      <c r="H20" s="40" t="s">
        <v>21</v>
      </c>
      <c r="I20" s="40" t="s">
        <v>21</v>
      </c>
      <c r="J20" s="40" t="s">
        <v>21</v>
      </c>
      <c r="K20" s="40" t="s">
        <v>21</v>
      </c>
      <c r="L20" s="40" t="s">
        <v>21</v>
      </c>
      <c r="M20" s="40" t="s">
        <v>21</v>
      </c>
      <c r="N20" s="46"/>
    </row>
    <row r="21" spans="1:14" s="47" customFormat="1" ht="21" customHeight="1">
      <c r="A21" s="33" t="s">
        <v>44</v>
      </c>
      <c r="B21" s="38">
        <f>SUM(B19:B20)</f>
        <v>1765</v>
      </c>
      <c r="C21" s="39">
        <f t="shared" ref="C21:G21" si="2">SUM(C19:C20)</f>
        <v>12981.215</v>
      </c>
      <c r="D21" s="39">
        <f t="shared" si="2"/>
        <v>1748</v>
      </c>
      <c r="E21" s="39">
        <f t="shared" si="2"/>
        <v>12849.077499999999</v>
      </c>
      <c r="F21" s="39">
        <f t="shared" si="2"/>
        <v>17</v>
      </c>
      <c r="G21" s="39">
        <f t="shared" si="2"/>
        <v>132.13749999999999</v>
      </c>
      <c r="H21" s="40" t="s">
        <v>21</v>
      </c>
      <c r="I21" s="40" t="s">
        <v>21</v>
      </c>
      <c r="J21" s="40" t="s">
        <v>21</v>
      </c>
      <c r="K21" s="40" t="s">
        <v>21</v>
      </c>
      <c r="L21" s="40" t="s">
        <v>21</v>
      </c>
      <c r="M21" s="40" t="s">
        <v>21</v>
      </c>
      <c r="N21" s="46"/>
    </row>
    <row r="22" spans="1:14" s="47" customFormat="1" ht="21" hidden="1" customHeight="1">
      <c r="A22" s="32" t="s">
        <v>28</v>
      </c>
      <c r="B22" s="38">
        <v>3163</v>
      </c>
      <c r="C22" s="39">
        <v>35592.684999999998</v>
      </c>
      <c r="D22" s="39">
        <v>3120</v>
      </c>
      <c r="E22" s="39">
        <v>35121.122499999998</v>
      </c>
      <c r="F22" s="40">
        <v>36</v>
      </c>
      <c r="G22" s="40">
        <v>395.34500000000003</v>
      </c>
      <c r="H22" s="40">
        <v>3</v>
      </c>
      <c r="I22" s="40">
        <v>30</v>
      </c>
      <c r="J22" s="40">
        <v>1</v>
      </c>
      <c r="K22" s="40">
        <v>13</v>
      </c>
      <c r="L22" s="40">
        <v>3</v>
      </c>
      <c r="M22" s="40">
        <v>33.217500000000001</v>
      </c>
      <c r="N22" s="46"/>
    </row>
    <row r="23" spans="1:14" s="47" customFormat="1" ht="21" hidden="1" customHeight="1">
      <c r="A23" s="32" t="s">
        <v>29</v>
      </c>
      <c r="B23" s="38">
        <v>2167</v>
      </c>
      <c r="C23" s="39">
        <v>35563.772499999999</v>
      </c>
      <c r="D23" s="39">
        <v>2138</v>
      </c>
      <c r="E23" s="39">
        <v>35086.907500000001</v>
      </c>
      <c r="F23" s="40">
        <v>26</v>
      </c>
      <c r="G23" s="40">
        <v>429.11500000000001</v>
      </c>
      <c r="H23" s="40">
        <v>1</v>
      </c>
      <c r="I23" s="40">
        <v>14.75</v>
      </c>
      <c r="J23" s="40">
        <v>1</v>
      </c>
      <c r="K23" s="40">
        <v>18</v>
      </c>
      <c r="L23" s="40">
        <v>1</v>
      </c>
      <c r="M23" s="40">
        <v>15</v>
      </c>
      <c r="N23" s="46"/>
    </row>
    <row r="24" spans="1:14" s="47" customFormat="1" ht="21" customHeight="1">
      <c r="A24" s="33" t="s">
        <v>45</v>
      </c>
      <c r="B24" s="38">
        <f>SUM(B22:B23)</f>
        <v>5330</v>
      </c>
      <c r="C24" s="39">
        <f t="shared" ref="C24:M24" si="3">SUM(C22:C23)</f>
        <v>71156.45749999999</v>
      </c>
      <c r="D24" s="39">
        <f t="shared" si="3"/>
        <v>5258</v>
      </c>
      <c r="E24" s="39">
        <f t="shared" si="3"/>
        <v>70208.03</v>
      </c>
      <c r="F24" s="39">
        <f t="shared" si="3"/>
        <v>62</v>
      </c>
      <c r="G24" s="39">
        <f t="shared" si="3"/>
        <v>824.46</v>
      </c>
      <c r="H24" s="39">
        <f t="shared" si="3"/>
        <v>4</v>
      </c>
      <c r="I24" s="39">
        <f t="shared" si="3"/>
        <v>44.75</v>
      </c>
      <c r="J24" s="39">
        <f t="shared" si="3"/>
        <v>2</v>
      </c>
      <c r="K24" s="39">
        <f t="shared" si="3"/>
        <v>31</v>
      </c>
      <c r="L24" s="39">
        <f t="shared" si="3"/>
        <v>4</v>
      </c>
      <c r="M24" s="39">
        <f t="shared" si="3"/>
        <v>48.217500000000001</v>
      </c>
      <c r="N24" s="46"/>
    </row>
    <row r="25" spans="1:14" s="47" customFormat="1" ht="21" hidden="1" customHeight="1">
      <c r="A25" s="32" t="s">
        <v>30</v>
      </c>
      <c r="B25" s="38">
        <v>2739</v>
      </c>
      <c r="C25" s="39">
        <v>58001.5</v>
      </c>
      <c r="D25" s="39">
        <v>2696</v>
      </c>
      <c r="E25" s="39">
        <v>57090.5</v>
      </c>
      <c r="F25" s="40">
        <v>40</v>
      </c>
      <c r="G25" s="40">
        <v>851.5</v>
      </c>
      <c r="H25" s="40">
        <v>3</v>
      </c>
      <c r="I25" s="40">
        <v>59.5</v>
      </c>
      <c r="J25" s="40" t="s">
        <v>21</v>
      </c>
      <c r="K25" s="40" t="s">
        <v>21</v>
      </c>
      <c r="L25" s="40" t="s">
        <v>21</v>
      </c>
      <c r="M25" s="40" t="s">
        <v>21</v>
      </c>
      <c r="N25" s="46"/>
    </row>
    <row r="26" spans="1:14" s="47" customFormat="1" ht="21" hidden="1" customHeight="1">
      <c r="A26" s="32" t="s">
        <v>31</v>
      </c>
      <c r="B26" s="38">
        <v>1640</v>
      </c>
      <c r="C26" s="39">
        <v>43316.67</v>
      </c>
      <c r="D26" s="39">
        <v>1601</v>
      </c>
      <c r="E26" s="39">
        <v>42279.544999999998</v>
      </c>
      <c r="F26" s="40">
        <v>36</v>
      </c>
      <c r="G26" s="40">
        <v>959.125</v>
      </c>
      <c r="H26" s="40">
        <v>3</v>
      </c>
      <c r="I26" s="40">
        <v>78</v>
      </c>
      <c r="J26" s="40" t="s">
        <v>21</v>
      </c>
      <c r="K26" s="40" t="s">
        <v>21</v>
      </c>
      <c r="L26" s="40" t="s">
        <v>21</v>
      </c>
      <c r="M26" s="40" t="s">
        <v>21</v>
      </c>
    </row>
    <row r="27" spans="1:14" s="47" customFormat="1" ht="21" hidden="1" customHeight="1">
      <c r="A27" s="32" t="s">
        <v>32</v>
      </c>
      <c r="B27" s="38">
        <v>2974</v>
      </c>
      <c r="C27" s="39">
        <v>98554.127500000002</v>
      </c>
      <c r="D27" s="39">
        <v>2931</v>
      </c>
      <c r="E27" s="39">
        <v>97133.127500000002</v>
      </c>
      <c r="F27" s="40">
        <v>39</v>
      </c>
      <c r="G27" s="40">
        <v>1292.5</v>
      </c>
      <c r="H27" s="40">
        <v>3</v>
      </c>
      <c r="I27" s="40">
        <v>95</v>
      </c>
      <c r="J27" s="40">
        <v>1</v>
      </c>
      <c r="K27" s="40">
        <v>33.5</v>
      </c>
      <c r="L27" s="40" t="s">
        <v>21</v>
      </c>
      <c r="M27" s="40" t="s">
        <v>21</v>
      </c>
    </row>
    <row r="28" spans="1:14" s="47" customFormat="1" ht="21" customHeight="1">
      <c r="A28" s="33" t="s">
        <v>46</v>
      </c>
      <c r="B28" s="38">
        <f>SUM(B25:B27)</f>
        <v>7353</v>
      </c>
      <c r="C28" s="39">
        <f t="shared" ref="C28:K28" si="4">SUM(C25:C27)</f>
        <v>199872.29749999999</v>
      </c>
      <c r="D28" s="39">
        <f t="shared" si="4"/>
        <v>7228</v>
      </c>
      <c r="E28" s="39">
        <f t="shared" si="4"/>
        <v>196503.17249999999</v>
      </c>
      <c r="F28" s="39">
        <f t="shared" si="4"/>
        <v>115</v>
      </c>
      <c r="G28" s="39">
        <f t="shared" si="4"/>
        <v>3103.125</v>
      </c>
      <c r="H28" s="39">
        <f t="shared" si="4"/>
        <v>9</v>
      </c>
      <c r="I28" s="39">
        <f t="shared" si="4"/>
        <v>232.5</v>
      </c>
      <c r="J28" s="39">
        <f t="shared" si="4"/>
        <v>1</v>
      </c>
      <c r="K28" s="39">
        <f t="shared" si="4"/>
        <v>33.5</v>
      </c>
      <c r="L28" s="40" t="s">
        <v>21</v>
      </c>
      <c r="M28" s="40" t="s">
        <v>21</v>
      </c>
    </row>
    <row r="29" spans="1:14" s="47" customFormat="1" ht="21" hidden="1" customHeight="1">
      <c r="A29" s="32" t="s">
        <v>33</v>
      </c>
      <c r="B29" s="38">
        <v>2053</v>
      </c>
      <c r="C29" s="39">
        <v>88187.887499999997</v>
      </c>
      <c r="D29" s="39">
        <v>2004</v>
      </c>
      <c r="E29" s="39">
        <v>86026.1875</v>
      </c>
      <c r="F29" s="40">
        <v>48</v>
      </c>
      <c r="G29" s="40">
        <v>2121.6999999999998</v>
      </c>
      <c r="H29" s="40">
        <v>1</v>
      </c>
      <c r="I29" s="40">
        <v>40</v>
      </c>
      <c r="J29" s="40" t="s">
        <v>21</v>
      </c>
      <c r="K29" s="40" t="s">
        <v>21</v>
      </c>
      <c r="L29" s="40" t="s">
        <v>21</v>
      </c>
      <c r="M29" s="40" t="s">
        <v>21</v>
      </c>
    </row>
    <row r="30" spans="1:14" s="47" customFormat="1" ht="21" hidden="1" customHeight="1">
      <c r="A30" s="32" t="s">
        <v>34</v>
      </c>
      <c r="B30" s="38">
        <v>1304</v>
      </c>
      <c r="C30" s="39">
        <v>68573.414999999994</v>
      </c>
      <c r="D30" s="39">
        <v>1274</v>
      </c>
      <c r="E30" s="39">
        <v>66997.914999999994</v>
      </c>
      <c r="F30" s="40">
        <v>26</v>
      </c>
      <c r="G30" s="40">
        <v>1375.5</v>
      </c>
      <c r="H30" s="40">
        <v>3</v>
      </c>
      <c r="I30" s="40">
        <v>150</v>
      </c>
      <c r="J30" s="40" t="s">
        <v>21</v>
      </c>
      <c r="K30" s="40" t="s">
        <v>21</v>
      </c>
      <c r="L30" s="40">
        <v>1</v>
      </c>
      <c r="M30" s="40">
        <v>50</v>
      </c>
      <c r="N30" s="48"/>
    </row>
    <row r="31" spans="1:14" s="47" customFormat="1" ht="21" customHeight="1">
      <c r="A31" s="33" t="s">
        <v>47</v>
      </c>
      <c r="B31" s="38">
        <f>SUM(B29:B30)</f>
        <v>3357</v>
      </c>
      <c r="C31" s="39">
        <f t="shared" ref="C31:M31" si="5">SUM(C29:C30)</f>
        <v>156761.30249999999</v>
      </c>
      <c r="D31" s="39">
        <f t="shared" si="5"/>
        <v>3278</v>
      </c>
      <c r="E31" s="39">
        <f t="shared" si="5"/>
        <v>153024.10249999998</v>
      </c>
      <c r="F31" s="39">
        <f t="shared" si="5"/>
        <v>74</v>
      </c>
      <c r="G31" s="39">
        <f t="shared" si="5"/>
        <v>3497.2</v>
      </c>
      <c r="H31" s="39">
        <f t="shared" si="5"/>
        <v>4</v>
      </c>
      <c r="I31" s="39">
        <f t="shared" si="5"/>
        <v>190</v>
      </c>
      <c r="J31" s="40" t="s">
        <v>21</v>
      </c>
      <c r="K31" s="40" t="s">
        <v>21</v>
      </c>
      <c r="L31" s="39">
        <f t="shared" si="5"/>
        <v>1</v>
      </c>
      <c r="M31" s="39">
        <f t="shared" si="5"/>
        <v>50</v>
      </c>
      <c r="N31" s="48"/>
    </row>
    <row r="32" spans="1:14" s="47" customFormat="1" ht="21" hidden="1" customHeight="1">
      <c r="A32" s="32" t="s">
        <v>35</v>
      </c>
      <c r="B32" s="38">
        <v>1217</v>
      </c>
      <c r="C32" s="39">
        <v>81252.774999999994</v>
      </c>
      <c r="D32" s="39">
        <v>1193</v>
      </c>
      <c r="E32" s="39">
        <v>79655.524999999994</v>
      </c>
      <c r="F32" s="40">
        <v>23</v>
      </c>
      <c r="G32" s="40">
        <v>1537.25</v>
      </c>
      <c r="H32" s="40">
        <v>1</v>
      </c>
      <c r="I32" s="40">
        <v>60</v>
      </c>
      <c r="J32" s="40" t="s">
        <v>21</v>
      </c>
      <c r="K32" s="40" t="s">
        <v>21</v>
      </c>
      <c r="L32" s="40" t="s">
        <v>21</v>
      </c>
      <c r="M32" s="40" t="s">
        <v>21</v>
      </c>
    </row>
    <row r="33" spans="1:13" s="47" customFormat="1" ht="21" hidden="1" customHeight="1">
      <c r="A33" s="32" t="s">
        <v>36</v>
      </c>
      <c r="B33" s="38">
        <v>525</v>
      </c>
      <c r="C33" s="39">
        <v>45506.037499999999</v>
      </c>
      <c r="D33" s="39">
        <v>513</v>
      </c>
      <c r="E33" s="39">
        <v>44454.787499999999</v>
      </c>
      <c r="F33" s="40">
        <v>12</v>
      </c>
      <c r="G33" s="40">
        <v>1051.25</v>
      </c>
      <c r="H33" s="40" t="s">
        <v>21</v>
      </c>
      <c r="I33" s="40" t="s">
        <v>21</v>
      </c>
      <c r="J33" s="40" t="s">
        <v>21</v>
      </c>
      <c r="K33" s="40" t="s">
        <v>21</v>
      </c>
      <c r="L33" s="40" t="s">
        <v>21</v>
      </c>
      <c r="M33" s="40" t="s">
        <v>21</v>
      </c>
    </row>
    <row r="34" spans="1:13" s="47" customFormat="1" ht="21" hidden="1" customHeight="1">
      <c r="A34" s="32" t="s">
        <v>37</v>
      </c>
      <c r="B34" s="38">
        <v>476</v>
      </c>
      <c r="C34" s="39">
        <v>53306.794999999998</v>
      </c>
      <c r="D34" s="39">
        <v>458</v>
      </c>
      <c r="E34" s="39">
        <v>51256.794999999998</v>
      </c>
      <c r="F34" s="40">
        <v>12</v>
      </c>
      <c r="G34" s="40">
        <v>1328</v>
      </c>
      <c r="H34" s="40">
        <v>6</v>
      </c>
      <c r="I34" s="40">
        <v>722</v>
      </c>
      <c r="J34" s="40" t="s">
        <v>21</v>
      </c>
      <c r="K34" s="40" t="s">
        <v>21</v>
      </c>
      <c r="L34" s="40" t="s">
        <v>21</v>
      </c>
      <c r="M34" s="40" t="s">
        <v>21</v>
      </c>
    </row>
    <row r="35" spans="1:13" s="47" customFormat="1" ht="21" customHeight="1">
      <c r="A35" s="33" t="s">
        <v>48</v>
      </c>
      <c r="B35" s="38">
        <f>SUM(B32:B34)</f>
        <v>2218</v>
      </c>
      <c r="C35" s="39">
        <f t="shared" ref="C35:I35" si="6">SUM(C32:C34)</f>
        <v>180065.60749999998</v>
      </c>
      <c r="D35" s="39">
        <f t="shared" si="6"/>
        <v>2164</v>
      </c>
      <c r="E35" s="39">
        <f t="shared" si="6"/>
        <v>175367.10749999998</v>
      </c>
      <c r="F35" s="39">
        <f t="shared" si="6"/>
        <v>47</v>
      </c>
      <c r="G35" s="39">
        <f t="shared" si="6"/>
        <v>3916.5</v>
      </c>
      <c r="H35" s="39">
        <f t="shared" si="6"/>
        <v>7</v>
      </c>
      <c r="I35" s="39">
        <f t="shared" si="6"/>
        <v>782</v>
      </c>
      <c r="J35" s="40" t="s">
        <v>21</v>
      </c>
      <c r="K35" s="40" t="s">
        <v>21</v>
      </c>
      <c r="L35" s="40" t="s">
        <v>21</v>
      </c>
      <c r="M35" s="40" t="s">
        <v>21</v>
      </c>
    </row>
    <row r="36" spans="1:13" s="47" customFormat="1" ht="21" hidden="1" customHeight="1">
      <c r="A36" s="32" t="s">
        <v>38</v>
      </c>
      <c r="B36" s="38">
        <v>161</v>
      </c>
      <c r="C36" s="39">
        <v>24827</v>
      </c>
      <c r="D36" s="39">
        <v>155</v>
      </c>
      <c r="E36" s="39">
        <v>23921</v>
      </c>
      <c r="F36" s="40">
        <v>5</v>
      </c>
      <c r="G36" s="40">
        <v>756</v>
      </c>
      <c r="H36" s="40">
        <v>1</v>
      </c>
      <c r="I36" s="40">
        <v>150</v>
      </c>
      <c r="J36" s="40" t="s">
        <v>21</v>
      </c>
      <c r="K36" s="40" t="s">
        <v>21</v>
      </c>
      <c r="L36" s="40" t="s">
        <v>21</v>
      </c>
      <c r="M36" s="40" t="s">
        <v>21</v>
      </c>
    </row>
    <row r="37" spans="1:13" s="47" customFormat="1" ht="21" hidden="1" customHeight="1">
      <c r="A37" s="32" t="s">
        <v>39</v>
      </c>
      <c r="B37" s="38">
        <v>138</v>
      </c>
      <c r="C37" s="39">
        <v>28232.560000000001</v>
      </c>
      <c r="D37" s="39">
        <v>134</v>
      </c>
      <c r="E37" s="39">
        <v>27348.560000000001</v>
      </c>
      <c r="F37" s="40">
        <v>1</v>
      </c>
      <c r="G37" s="40">
        <v>190</v>
      </c>
      <c r="H37" s="40">
        <v>3</v>
      </c>
      <c r="I37" s="40">
        <v>694</v>
      </c>
      <c r="J37" s="40" t="s">
        <v>21</v>
      </c>
      <c r="K37" s="40" t="s">
        <v>21</v>
      </c>
      <c r="L37" s="40" t="s">
        <v>21</v>
      </c>
      <c r="M37" s="40" t="s">
        <v>21</v>
      </c>
    </row>
    <row r="38" spans="1:13" s="47" customFormat="1" ht="21" hidden="1" customHeight="1">
      <c r="A38" s="32" t="s">
        <v>40</v>
      </c>
      <c r="B38" s="38">
        <v>100</v>
      </c>
      <c r="C38" s="39">
        <v>32294.025000000001</v>
      </c>
      <c r="D38" s="39">
        <v>98</v>
      </c>
      <c r="E38" s="39">
        <v>31568.025000000001</v>
      </c>
      <c r="F38" s="40" t="s">
        <v>21</v>
      </c>
      <c r="G38" s="40" t="s">
        <v>21</v>
      </c>
      <c r="H38" s="40">
        <v>2</v>
      </c>
      <c r="I38" s="40">
        <v>726</v>
      </c>
      <c r="J38" s="40" t="s">
        <v>21</v>
      </c>
      <c r="K38" s="40" t="s">
        <v>21</v>
      </c>
      <c r="L38" s="40" t="s">
        <v>21</v>
      </c>
      <c r="M38" s="40" t="s">
        <v>21</v>
      </c>
    </row>
    <row r="39" spans="1:13" s="47" customFormat="1" ht="21" customHeight="1">
      <c r="A39" s="33" t="s">
        <v>49</v>
      </c>
      <c r="B39" s="38">
        <f>SUM(B36:B38)</f>
        <v>399</v>
      </c>
      <c r="C39" s="39">
        <f t="shared" ref="C39:I39" si="7">SUM(C36:C38)</f>
        <v>85353.584999999992</v>
      </c>
      <c r="D39" s="39">
        <f t="shared" si="7"/>
        <v>387</v>
      </c>
      <c r="E39" s="39">
        <f t="shared" si="7"/>
        <v>82837.584999999992</v>
      </c>
      <c r="F39" s="39">
        <f t="shared" si="7"/>
        <v>6</v>
      </c>
      <c r="G39" s="39">
        <f t="shared" si="7"/>
        <v>946</v>
      </c>
      <c r="H39" s="39">
        <f t="shared" si="7"/>
        <v>6</v>
      </c>
      <c r="I39" s="39">
        <f t="shared" si="7"/>
        <v>1570</v>
      </c>
      <c r="J39" s="40" t="s">
        <v>21</v>
      </c>
      <c r="K39" s="40" t="s">
        <v>21</v>
      </c>
      <c r="L39" s="40" t="s">
        <v>21</v>
      </c>
      <c r="M39" s="40" t="s">
        <v>21</v>
      </c>
    </row>
    <row r="40" spans="1:13" s="47" customFormat="1" ht="21" hidden="1" customHeight="1">
      <c r="A40" s="32" t="s">
        <v>41</v>
      </c>
      <c r="B40" s="38">
        <v>26</v>
      </c>
      <c r="C40" s="39">
        <v>15904.5</v>
      </c>
      <c r="D40" s="39">
        <v>24</v>
      </c>
      <c r="E40" s="39">
        <v>14454.5</v>
      </c>
      <c r="F40" s="40" t="s">
        <v>21</v>
      </c>
      <c r="G40" s="40" t="s">
        <v>21</v>
      </c>
      <c r="H40" s="40">
        <v>2</v>
      </c>
      <c r="I40" s="40">
        <v>1450</v>
      </c>
      <c r="J40" s="40" t="s">
        <v>21</v>
      </c>
      <c r="K40" s="40" t="s">
        <v>21</v>
      </c>
      <c r="L40" s="40" t="s">
        <v>21</v>
      </c>
      <c r="M40" s="40" t="s">
        <v>21</v>
      </c>
    </row>
    <row r="41" spans="1:13" s="47" customFormat="1" ht="21" hidden="1" customHeight="1">
      <c r="A41" s="32" t="s">
        <v>42</v>
      </c>
      <c r="B41" s="38">
        <v>4</v>
      </c>
      <c r="C41" s="39">
        <v>4200</v>
      </c>
      <c r="D41" s="39">
        <v>4</v>
      </c>
      <c r="E41" s="39">
        <v>4200</v>
      </c>
      <c r="F41" s="40" t="s">
        <v>21</v>
      </c>
      <c r="G41" s="40" t="s">
        <v>21</v>
      </c>
      <c r="H41" s="40" t="s">
        <v>21</v>
      </c>
      <c r="I41" s="40" t="s">
        <v>21</v>
      </c>
      <c r="J41" s="40" t="s">
        <v>21</v>
      </c>
      <c r="K41" s="40" t="s">
        <v>21</v>
      </c>
      <c r="L41" s="40" t="s">
        <v>21</v>
      </c>
      <c r="M41" s="40" t="s">
        <v>21</v>
      </c>
    </row>
    <row r="42" spans="1:13" s="47" customFormat="1">
      <c r="A42" s="34" t="s">
        <v>50</v>
      </c>
      <c r="B42" s="44">
        <f>SUM(B40:B41)</f>
        <v>30</v>
      </c>
      <c r="C42" s="45">
        <f t="shared" ref="C42:I42" si="8">SUM(C40:C41)</f>
        <v>20104.5</v>
      </c>
      <c r="D42" s="45">
        <f t="shared" si="8"/>
        <v>28</v>
      </c>
      <c r="E42" s="45">
        <f t="shared" si="8"/>
        <v>18654.5</v>
      </c>
      <c r="F42" s="45" t="s">
        <v>21</v>
      </c>
      <c r="G42" s="45" t="s">
        <v>21</v>
      </c>
      <c r="H42" s="45">
        <f t="shared" si="8"/>
        <v>2</v>
      </c>
      <c r="I42" s="45">
        <f t="shared" si="8"/>
        <v>1450</v>
      </c>
      <c r="J42" s="45" t="s">
        <v>21</v>
      </c>
      <c r="K42" s="45" t="s">
        <v>21</v>
      </c>
      <c r="L42" s="45" t="s">
        <v>21</v>
      </c>
      <c r="M42" s="45" t="s">
        <v>21</v>
      </c>
    </row>
    <row r="43" spans="1:13" s="47" customFormat="1" ht="19.5">
      <c r="A43" s="46"/>
      <c r="B43" s="46"/>
      <c r="C43" s="49"/>
      <c r="D43" s="46"/>
      <c r="E43" s="46"/>
      <c r="F43" s="46"/>
      <c r="G43" s="46"/>
    </row>
    <row r="44" spans="1:13" s="47" customFormat="1" ht="19.5">
      <c r="A44" s="46"/>
      <c r="B44" s="46"/>
      <c r="C44" s="46"/>
      <c r="D44" s="46"/>
      <c r="E44" s="46"/>
      <c r="F44" s="46"/>
      <c r="G44" s="46"/>
    </row>
    <row r="45" spans="1:13" s="47" customFormat="1" ht="19.5"/>
    <row r="46" spans="1:13" s="47" customFormat="1" ht="19.5"/>
    <row r="47" spans="1:13" s="47" customFormat="1" ht="19.5"/>
    <row r="48" spans="1:13" s="47" customFormat="1" ht="19.5"/>
    <row r="49" s="47" customFormat="1" ht="19.5"/>
    <row r="50" s="47" customFormat="1" ht="19.5"/>
    <row r="51" s="47" customFormat="1" ht="19.5"/>
    <row r="52" s="47" customFormat="1" ht="19.5"/>
    <row r="53" s="47" customFormat="1" ht="19.5"/>
    <row r="54" s="47" customFormat="1" ht="19.5"/>
    <row r="55" s="47" customFormat="1" ht="19.5"/>
    <row r="56" s="47" customFormat="1" ht="19.5"/>
    <row r="57" s="47" customFormat="1" ht="19.5"/>
    <row r="58" s="47" customFormat="1" ht="19.5"/>
    <row r="59" s="47" customFormat="1" ht="19.5"/>
    <row r="60" s="47" customFormat="1" ht="19.5"/>
    <row r="61" s="47" customFormat="1" ht="19.5"/>
    <row r="62" s="47" customFormat="1" ht="19.5"/>
    <row r="63" s="47" customFormat="1" ht="19.5"/>
    <row r="64" s="47" customFormat="1" ht="19.5"/>
    <row r="65" s="47" customFormat="1" ht="19.5"/>
    <row r="66" s="47" customFormat="1" ht="19.5"/>
    <row r="67" s="47" customFormat="1" ht="19.5"/>
    <row r="68" s="47" customFormat="1" ht="19.5"/>
    <row r="69" s="47" customFormat="1" ht="19.5"/>
    <row r="70" s="47" customFormat="1" ht="19.5"/>
    <row r="71" s="47" customFormat="1" ht="19.5"/>
    <row r="72" s="47" customFormat="1" ht="19.5"/>
    <row r="73" s="47" customFormat="1" ht="19.5"/>
    <row r="74" s="47" customFormat="1" ht="19.5"/>
    <row r="75" s="47" customFormat="1" ht="19.5"/>
    <row r="76" s="47" customFormat="1" ht="19.5"/>
    <row r="77" s="47" customFormat="1" ht="19.5"/>
    <row r="78" s="47" customFormat="1" ht="19.5"/>
    <row r="79" s="47" customFormat="1" ht="19.5"/>
    <row r="80" s="47" customFormat="1" ht="19.5"/>
    <row r="81" s="47" customFormat="1" ht="19.5"/>
    <row r="82" s="47" customFormat="1" ht="19.5"/>
    <row r="83" s="47" customFormat="1" ht="19.5"/>
    <row r="84" s="47" customFormat="1" ht="19.5"/>
    <row r="85" s="47" customFormat="1" ht="19.5"/>
    <row r="86" s="47" customFormat="1" ht="19.5"/>
    <row r="87" s="47" customFormat="1" ht="19.5"/>
    <row r="88" s="47" customFormat="1" ht="19.5"/>
    <row r="89" s="47" customFormat="1" ht="19.5"/>
    <row r="90" s="47" customFormat="1" ht="19.5"/>
    <row r="91" s="47" customFormat="1" ht="19.5"/>
    <row r="92" s="47" customFormat="1" ht="19.5"/>
    <row r="93" s="47" customFormat="1" ht="19.5"/>
    <row r="94" s="47" customFormat="1" ht="19.5"/>
    <row r="95" s="47" customFormat="1" ht="19.5"/>
    <row r="96" s="47" customFormat="1" ht="19.5"/>
    <row r="97" s="47" customFormat="1" ht="19.5"/>
  </sheetData>
  <mergeCells count="17">
    <mergeCell ref="J6:K6"/>
    <mergeCell ref="L6:M6"/>
    <mergeCell ref="H7:I7"/>
    <mergeCell ref="J7:K7"/>
    <mergeCell ref="L7:M7"/>
    <mergeCell ref="F9:G9"/>
    <mergeCell ref="D6:E6"/>
    <mergeCell ref="D7:E7"/>
    <mergeCell ref="H8:I8"/>
    <mergeCell ref="A5:A11"/>
    <mergeCell ref="F5:G5"/>
    <mergeCell ref="F6:G6"/>
    <mergeCell ref="F7:G7"/>
    <mergeCell ref="F8:G8"/>
    <mergeCell ref="B6:C6"/>
    <mergeCell ref="B7:C7"/>
    <mergeCell ref="H6:I6"/>
  </mergeCells>
  <pageMargins left="0.31496062992125984" right="0.31496062992125984" top="0.78740157480314965" bottom="0.31496062992125984" header="0.19685039370078741" footer="0.19685039370078741"/>
  <pageSetup paperSize="9" scale="80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3.1</vt:lpstr>
      <vt:lpstr>'ตาราง 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nso</cp:lastModifiedBy>
  <cp:lastPrinted>2014-12-24T04:29:51Z</cp:lastPrinted>
  <dcterms:created xsi:type="dcterms:W3CDTF">1999-10-20T08:39:17Z</dcterms:created>
  <dcterms:modified xsi:type="dcterms:W3CDTF">2014-12-25T09:49:10Z</dcterms:modified>
</cp:coreProperties>
</file>