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360" yWindow="330" windowWidth="9180" windowHeight="4245" firstSheet="1" activeTab="1"/>
  </bookViews>
  <sheets>
    <sheet name="XXXXXX" sheetId="1" state="veryHidden" r:id="rId1"/>
    <sheet name="ตาราง 3.1-54" sheetId="4" r:id="rId2"/>
    <sheet name="ตาราง 3.1-" sheetId="2" r:id="rId3"/>
    <sheet name="Sheet1" sheetId="3" r:id="rId4"/>
  </sheets>
  <calcPr calcId="152511"/>
</workbook>
</file>

<file path=xl/calcChain.xml><?xml version="1.0" encoding="utf-8"?>
<calcChain xmlns="http://schemas.openxmlformats.org/spreadsheetml/2006/main">
  <c r="Y28" i="2" l="1"/>
  <c r="Y27" i="2"/>
  <c r="W28" i="2"/>
  <c r="W27" i="2"/>
  <c r="U28" i="2"/>
  <c r="U27" i="2"/>
  <c r="S28" i="2"/>
  <c r="S27" i="2"/>
  <c r="Q28" i="2"/>
  <c r="Q27" i="2"/>
  <c r="O28" i="2"/>
  <c r="O27" i="2"/>
  <c r="M28" i="2"/>
  <c r="M27" i="2"/>
  <c r="K28" i="2"/>
  <c r="K27" i="2"/>
  <c r="I28" i="2"/>
  <c r="I27" i="2"/>
  <c r="G28" i="2"/>
  <c r="G27" i="2"/>
  <c r="E28" i="2"/>
  <c r="E27" i="2"/>
  <c r="C28" i="2"/>
  <c r="C27" i="2"/>
  <c r="Y26" i="2"/>
  <c r="W26" i="2"/>
  <c r="U26" i="2"/>
  <c r="S26" i="2"/>
  <c r="Q26" i="2"/>
  <c r="O26" i="2"/>
  <c r="M26" i="2"/>
  <c r="K26" i="2"/>
  <c r="I26" i="2"/>
  <c r="G26" i="2"/>
  <c r="E26" i="2"/>
  <c r="C26" i="2"/>
</calcChain>
</file>

<file path=xl/sharedStrings.xml><?xml version="1.0" encoding="utf-8"?>
<sst xmlns="http://schemas.openxmlformats.org/spreadsheetml/2006/main" count="146" uniqueCount="48">
  <si>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</si>
  <si>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</si>
  <si>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</si>
  <si>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</si>
  <si>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</si>
  <si>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</si>
  <si>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</si>
  <si>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</si>
  <si>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</si>
  <si>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</si>
  <si>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</si>
  <si>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</si>
  <si>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</si>
  <si>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</si>
  <si>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</si>
  <si>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</si>
  <si>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</si>
  <si>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</si>
  <si>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</si>
  <si>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</si>
  <si>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</si>
  <si>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</si>
  <si>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</si>
  <si>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>เนื้อที่  :    ไร่</t>
  </si>
  <si>
    <t>3.  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</si>
  <si>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</si>
  <si>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32.1  Number and area of holdings by legal status of holder and size of total area of holding 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</si>
  <si>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</si>
  <si>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</si>
  <si>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</si>
  <si>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</si>
  <si>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</si>
  <si>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</si>
  <si>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</si>
  <si>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</si>
  <si>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</si>
  <si>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</si>
  <si>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</si>
  <si>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>-</t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</si>
  <si>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</si>
  <si>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</si>
  <si>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</si>
  <si>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</si>
  <si>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</si>
  <si>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</si>
  <si>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</si>
  <si>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</si>
  <si>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Table   3.1  Number and area of holdings by legal status of holder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</si>
</sst>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7.2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10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2" fillId="2" borderId="19" xfId="0" applyFont="1" applyFill="1" applyBorder="1" applyAlignment="1"/>
    <xf numFmtId="0" fontId="2" fillId="2" borderId="18" xfId="0" applyFont="1" applyFill="1" applyBorder="1" applyAlignment="1"/>
    <xf numFmtId="0" fontId="7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 textRotation="180"/>
    </xf>
    <xf numFmtId="3" fontId="9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" fillId="2" borderId="8" xfId="0" applyFont="1" applyFill="1" applyBorder="1"/>
    <xf numFmtId="0" fontId="1" fillId="2" borderId="4" xfId="0" applyFont="1" applyFill="1" applyBorder="1"/>
    <xf numFmtId="3" fontId="10" fillId="0" borderId="4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wrapText="1"/>
    </xf>
    <xf numFmtId="0" fontId="7" fillId="2" borderId="26" xfId="0" applyFont="1" applyFill="1" applyBorder="1"/>
    <xf numFmtId="3" fontId="2" fillId="0" borderId="4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18" xfId="0" applyFont="1" applyBorder="1" applyAlignment="1">
      <alignment horizontal="left"/>
    </xf>
    <xf numFmtId="0" fontId="1" fillId="2" borderId="19" xfId="0" applyFont="1" applyFill="1" applyBorder="1"/>
    <xf numFmtId="3" fontId="2" fillId="2" borderId="0" xfId="0" applyNumberFormat="1" applyFont="1" applyFill="1"/>
    <xf numFmtId="3" fontId="2" fillId="2" borderId="19" xfId="0" applyNumberFormat="1" applyFont="1" applyFill="1" applyBorder="1"/>
    <xf numFmtId="3" fontId="2" fillId="2" borderId="1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/>
    <xf numFmtId="0" fontId="1" fillId="2" borderId="18" xfId="0" applyFont="1" applyFill="1" applyBorder="1"/>
    <xf numFmtId="0" fontId="11" fillId="2" borderId="11" xfId="0" applyFont="1" applyFill="1" applyBorder="1" applyAlignment="1">
      <alignment horizontal="right"/>
    </xf>
    <xf numFmtId="0" fontId="11" fillId="2" borderId="19" xfId="0" applyFont="1" applyFill="1" applyBorder="1" applyAlignment="1">
      <alignment horizontal="right"/>
    </xf>
    <xf numFmtId="3" fontId="9" fillId="3" borderId="4" xfId="0" applyNumberFormat="1" applyFont="1" applyFill="1" applyBorder="1" applyAlignment="1">
      <alignment horizontal="right" wrapText="1"/>
    </xf>
    <xf numFmtId="3" fontId="9" fillId="3" borderId="0" xfId="0" applyNumberFormat="1" applyFont="1" applyFill="1" applyBorder="1" applyAlignment="1">
      <alignment horizontal="right" wrapText="1"/>
    </xf>
    <xf numFmtId="3" fontId="12" fillId="0" borderId="4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2" borderId="4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2" fillId="3" borderId="0" xfId="0" applyNumberFormat="1" applyFont="1" applyFill="1" applyBorder="1"/>
    <xf numFmtId="3" fontId="2" fillId="3" borderId="0" xfId="0" applyNumberFormat="1" applyFont="1" applyFill="1"/>
    <xf numFmtId="3" fontId="9" fillId="0" borderId="0" xfId="0" applyNumberFormat="1" applyFont="1" applyBorder="1" applyAlignment="1">
      <alignment horizontal="right" vertical="top" wrapText="1"/>
    </xf>
    <xf numFmtId="3" fontId="9" fillId="2" borderId="4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3" fontId="9" fillId="3" borderId="0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/>
    <xf numFmtId="3" fontId="12" fillId="0" borderId="0" xfId="0" applyNumberFormat="1" applyFont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textRotation="180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90"/>
  <sheetViews>
    <sheetView tabSelected="1" zoomScaleNormal="100" workbookViewId="0">
      <selection activeCell="AA1" sqref="AA1"/>
    </sheetView>
  </sheetViews>
  <sheetFormatPr defaultColWidth="9.33203125" defaultRowHeight="18.75" x14ac:dyDescent="0.3"/>
  <cols>
    <col min="1" max="1" width="2.83203125" style="4" customWidth="1"/>
    <col min="2" max="2" width="28.5" style="4" customWidth="1"/>
    <col min="3" max="3" width="12.1640625" style="4" customWidth="1"/>
    <col min="4" max="4" width="1" style="4" customWidth="1"/>
    <col min="5" max="5" width="13.1640625" style="4" customWidth="1"/>
    <col min="6" max="6" width="1" style="4" customWidth="1"/>
    <col min="7" max="7" width="12.33203125" style="4" customWidth="1"/>
    <col min="8" max="8" width="1" style="4" customWidth="1"/>
    <col min="9" max="9" width="12.6640625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1.6640625" style="4" customWidth="1"/>
    <col min="16" max="16" width="1" style="4" customWidth="1"/>
    <col min="17" max="17" width="11.6640625" style="4" customWidth="1"/>
    <col min="18" max="18" width="1" style="4" customWidth="1"/>
    <col min="19" max="19" width="11" style="4" customWidth="1"/>
    <col min="20" max="20" width="1" style="4" customWidth="1"/>
    <col min="21" max="21" width="11.5" style="4" customWidth="1"/>
    <col min="22" max="22" width="1" style="4" customWidth="1"/>
    <col min="23" max="23" width="11.5" style="4" customWidth="1"/>
    <col min="24" max="24" width="1" style="4" customWidth="1"/>
    <col min="25" max="25" width="11.332031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7" ht="21" x14ac:dyDescent="0.35">
      <c r="B1" s="60"/>
      <c r="AA1" s="82"/>
    </row>
    <row r="2" spans="1:27" s="3" customFormat="1" ht="26.1" customHeight="1" x14ac:dyDescent="0.35">
      <c r="A2" s="2" t="s">
        <v>24</v>
      </c>
    </row>
    <row r="3" spans="1:27" ht="24.75" customHeight="1" x14ac:dyDescent="0.3">
      <c r="B3" s="5" t="s">
        <v>25</v>
      </c>
      <c r="M3" s="6"/>
      <c r="Y3" s="6"/>
      <c r="Z3" s="36" t="s">
        <v>23</v>
      </c>
    </row>
    <row r="4" spans="1:27" ht="23.25" customHeight="1" x14ac:dyDescent="0.3">
      <c r="B4" s="5" t="s">
        <v>47</v>
      </c>
      <c r="M4" s="7"/>
      <c r="Y4" s="7"/>
      <c r="Z4" s="36" t="s">
        <v>18</v>
      </c>
    </row>
    <row r="5" spans="1:27" ht="5.0999999999999996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7" ht="24.2" customHeight="1" x14ac:dyDescent="0.3">
      <c r="A6" s="102" t="s">
        <v>22</v>
      </c>
      <c r="B6" s="103"/>
      <c r="C6" s="20"/>
      <c r="D6" s="14"/>
      <c r="E6" s="14"/>
      <c r="F6" s="21"/>
      <c r="G6" s="20"/>
      <c r="H6" s="14"/>
      <c r="I6" s="14"/>
      <c r="J6" s="21"/>
      <c r="K6" s="105" t="s">
        <v>6</v>
      </c>
      <c r="L6" s="106"/>
      <c r="M6" s="106"/>
      <c r="N6" s="107"/>
      <c r="O6" s="22"/>
      <c r="P6" s="15"/>
      <c r="Q6" s="15"/>
      <c r="R6" s="23"/>
      <c r="S6" s="22"/>
      <c r="T6" s="15"/>
      <c r="U6" s="15"/>
      <c r="V6" s="23"/>
      <c r="W6" s="16"/>
      <c r="X6" s="16"/>
      <c r="Y6" s="16"/>
      <c r="Z6" s="16"/>
    </row>
    <row r="7" spans="1:27" ht="23.1" customHeight="1" x14ac:dyDescent="0.3">
      <c r="A7" s="100"/>
      <c r="B7" s="101"/>
      <c r="C7" s="108" t="s">
        <v>8</v>
      </c>
      <c r="D7" s="109"/>
      <c r="E7" s="109"/>
      <c r="F7" s="110"/>
      <c r="G7" s="91" t="s">
        <v>11</v>
      </c>
      <c r="H7" s="92"/>
      <c r="I7" s="92"/>
      <c r="J7" s="93"/>
      <c r="K7" s="94" t="s">
        <v>7</v>
      </c>
      <c r="L7" s="95"/>
      <c r="M7" s="95"/>
      <c r="N7" s="96"/>
      <c r="O7" s="91" t="s">
        <v>19</v>
      </c>
      <c r="P7" s="92"/>
      <c r="Q7" s="92"/>
      <c r="R7" s="93"/>
      <c r="S7" s="91" t="s">
        <v>10</v>
      </c>
      <c r="T7" s="92"/>
      <c r="U7" s="92"/>
      <c r="V7" s="93"/>
      <c r="W7" s="92" t="s">
        <v>12</v>
      </c>
      <c r="X7" s="92"/>
      <c r="Y7" s="92"/>
      <c r="Z7" s="92"/>
    </row>
    <row r="8" spans="1:27" ht="23.1" customHeight="1" x14ac:dyDescent="0.3">
      <c r="A8" s="100"/>
      <c r="B8" s="101"/>
      <c r="C8" s="99" t="s">
        <v>9</v>
      </c>
      <c r="D8" s="100"/>
      <c r="E8" s="100"/>
      <c r="F8" s="101"/>
      <c r="G8" s="91" t="s">
        <v>21</v>
      </c>
      <c r="H8" s="92"/>
      <c r="I8" s="92"/>
      <c r="J8" s="93"/>
      <c r="K8" s="94" t="s">
        <v>16</v>
      </c>
      <c r="L8" s="95"/>
      <c r="M8" s="95"/>
      <c r="N8" s="96"/>
      <c r="O8" s="91" t="s">
        <v>20</v>
      </c>
      <c r="P8" s="92"/>
      <c r="Q8" s="92"/>
      <c r="R8" s="93"/>
      <c r="S8" s="91" t="s">
        <v>14</v>
      </c>
      <c r="T8" s="92"/>
      <c r="U8" s="92"/>
      <c r="V8" s="93"/>
      <c r="W8" s="92" t="s">
        <v>1</v>
      </c>
      <c r="X8" s="92"/>
      <c r="Y8" s="92"/>
      <c r="Z8" s="92"/>
    </row>
    <row r="9" spans="1:27" ht="23.1" customHeight="1" x14ac:dyDescent="0.3">
      <c r="A9" s="100"/>
      <c r="B9" s="101"/>
      <c r="C9" s="111"/>
      <c r="D9" s="112"/>
      <c r="E9" s="112"/>
      <c r="F9" s="113"/>
      <c r="G9" s="111"/>
      <c r="H9" s="112"/>
      <c r="I9" s="112"/>
      <c r="J9" s="113"/>
      <c r="K9" s="94" t="s">
        <v>17</v>
      </c>
      <c r="L9" s="95"/>
      <c r="M9" s="95"/>
      <c r="N9" s="96"/>
      <c r="O9" s="91" t="s">
        <v>0</v>
      </c>
      <c r="P9" s="92"/>
      <c r="Q9" s="92"/>
      <c r="R9" s="93"/>
      <c r="S9" s="54"/>
      <c r="T9" s="55"/>
      <c r="U9" s="55"/>
      <c r="V9" s="56"/>
      <c r="W9" s="55"/>
      <c r="X9" s="55"/>
      <c r="Y9" s="55"/>
      <c r="Z9" s="55"/>
    </row>
    <row r="10" spans="1:27" ht="23.1" customHeight="1" x14ac:dyDescent="0.3">
      <c r="A10" s="100"/>
      <c r="B10" s="101"/>
      <c r="C10" s="19"/>
      <c r="D10" s="10"/>
      <c r="E10" s="57"/>
      <c r="F10" s="58"/>
      <c r="G10" s="59"/>
      <c r="H10" s="57"/>
      <c r="I10" s="57"/>
      <c r="J10" s="58"/>
      <c r="K10" s="94" t="s">
        <v>15</v>
      </c>
      <c r="L10" s="95"/>
      <c r="M10" s="95"/>
      <c r="N10" s="96"/>
      <c r="O10" s="24"/>
      <c r="P10" s="17"/>
      <c r="Q10" s="17"/>
      <c r="R10" s="25"/>
      <c r="S10" s="26"/>
      <c r="T10" s="27"/>
      <c r="U10" s="27"/>
      <c r="V10" s="28"/>
      <c r="W10" s="18"/>
      <c r="X10" s="18"/>
      <c r="Y10" s="18"/>
      <c r="Z10" s="18"/>
    </row>
    <row r="11" spans="1:27" ht="24.95" customHeight="1" x14ac:dyDescent="0.3">
      <c r="A11" s="100"/>
      <c r="B11" s="101"/>
      <c r="C11" s="97" t="s">
        <v>4</v>
      </c>
      <c r="D11" s="98"/>
      <c r="E11" s="86" t="s">
        <v>5</v>
      </c>
      <c r="F11" s="87"/>
      <c r="G11" s="86" t="s">
        <v>4</v>
      </c>
      <c r="H11" s="87"/>
      <c r="I11" s="88" t="s">
        <v>5</v>
      </c>
      <c r="J11" s="87"/>
      <c r="K11" s="86" t="s">
        <v>4</v>
      </c>
      <c r="L11" s="87"/>
      <c r="M11" s="88" t="s">
        <v>5</v>
      </c>
      <c r="N11" s="87"/>
      <c r="O11" s="86" t="s">
        <v>4</v>
      </c>
      <c r="P11" s="87"/>
      <c r="Q11" s="88" t="s">
        <v>5</v>
      </c>
      <c r="R11" s="87"/>
      <c r="S11" s="86" t="s">
        <v>4</v>
      </c>
      <c r="T11" s="87"/>
      <c r="U11" s="86" t="s">
        <v>5</v>
      </c>
      <c r="V11" s="87"/>
      <c r="W11" s="86" t="s">
        <v>4</v>
      </c>
      <c r="X11" s="87"/>
      <c r="Y11" s="88" t="s">
        <v>5</v>
      </c>
      <c r="Z11" s="89"/>
    </row>
    <row r="12" spans="1:27" s="8" customFormat="1" ht="18.75" customHeight="1" x14ac:dyDescent="0.3">
      <c r="A12" s="104"/>
      <c r="B12" s="104"/>
      <c r="C12" s="83" t="s">
        <v>2</v>
      </c>
      <c r="D12" s="84"/>
      <c r="E12" s="83" t="s">
        <v>3</v>
      </c>
      <c r="F12" s="84"/>
      <c r="G12" s="83" t="s">
        <v>2</v>
      </c>
      <c r="H12" s="84"/>
      <c r="I12" s="85" t="s">
        <v>3</v>
      </c>
      <c r="J12" s="84"/>
      <c r="K12" s="83" t="s">
        <v>2</v>
      </c>
      <c r="L12" s="84"/>
      <c r="M12" s="85" t="s">
        <v>3</v>
      </c>
      <c r="N12" s="84"/>
      <c r="O12" s="83" t="s">
        <v>2</v>
      </c>
      <c r="P12" s="84"/>
      <c r="Q12" s="85" t="s">
        <v>3</v>
      </c>
      <c r="R12" s="84"/>
      <c r="S12" s="83" t="s">
        <v>2</v>
      </c>
      <c r="T12" s="84"/>
      <c r="U12" s="83" t="s">
        <v>3</v>
      </c>
      <c r="V12" s="84"/>
      <c r="W12" s="83" t="s">
        <v>2</v>
      </c>
      <c r="X12" s="84"/>
      <c r="Y12" s="85" t="s">
        <v>3</v>
      </c>
      <c r="Z12" s="90"/>
    </row>
    <row r="13" spans="1:27" s="1" customFormat="1" ht="5.0999999999999996" customHeight="1" x14ac:dyDescent="0.3">
      <c r="A13" s="11"/>
      <c r="B13" s="40"/>
      <c r="C13" s="41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7" s="13" customFormat="1" ht="26.1" customHeight="1" x14ac:dyDescent="0.3">
      <c r="A14" s="29" t="s">
        <v>13</v>
      </c>
      <c r="B14" s="45"/>
      <c r="C14" s="42">
        <v>134625</v>
      </c>
      <c r="D14" s="39"/>
      <c r="E14" s="39">
        <v>1211248.7875000001</v>
      </c>
      <c r="F14" s="39"/>
      <c r="G14" s="39">
        <v>133654</v>
      </c>
      <c r="H14" s="39"/>
      <c r="I14" s="39">
        <v>1198141.1450000003</v>
      </c>
      <c r="J14" s="39"/>
      <c r="K14" s="39">
        <v>875</v>
      </c>
      <c r="L14" s="39"/>
      <c r="M14" s="39">
        <v>8905.2825000000012</v>
      </c>
      <c r="N14" s="39"/>
      <c r="O14" s="39">
        <v>36</v>
      </c>
      <c r="P14" s="39"/>
      <c r="Q14" s="39">
        <v>3524</v>
      </c>
      <c r="R14" s="39"/>
      <c r="S14" s="39">
        <v>35</v>
      </c>
      <c r="T14" s="39"/>
      <c r="U14" s="39">
        <v>508.41250000000002</v>
      </c>
      <c r="V14" s="39"/>
      <c r="W14" s="39">
        <v>25</v>
      </c>
      <c r="X14" s="39"/>
      <c r="Y14" s="39">
        <v>169.94749999999999</v>
      </c>
      <c r="Z14" s="12"/>
      <c r="AA14" s="12"/>
    </row>
    <row r="15" spans="1:27" s="1" customFormat="1" ht="26.1" customHeight="1" x14ac:dyDescent="0.3">
      <c r="A15" s="8"/>
      <c r="B15" s="61" t="s">
        <v>39</v>
      </c>
      <c r="C15" s="44">
        <v>19074</v>
      </c>
      <c r="D15" s="38"/>
      <c r="E15" s="38">
        <v>12841.094999999999</v>
      </c>
      <c r="F15" s="38"/>
      <c r="G15" s="38">
        <v>18961</v>
      </c>
      <c r="H15" s="38"/>
      <c r="I15" s="38">
        <v>12769.834999999999</v>
      </c>
      <c r="J15" s="38"/>
      <c r="K15" s="38">
        <v>86</v>
      </c>
      <c r="L15" s="38"/>
      <c r="M15" s="38">
        <v>56.147500000000001</v>
      </c>
      <c r="N15" s="38"/>
      <c r="O15" s="38">
        <v>3</v>
      </c>
      <c r="P15" s="38"/>
      <c r="Q15" s="38">
        <v>1.5</v>
      </c>
      <c r="R15" s="38"/>
      <c r="S15" s="38">
        <v>15</v>
      </c>
      <c r="T15" s="38"/>
      <c r="U15" s="38">
        <v>7.8624999999999998</v>
      </c>
      <c r="V15" s="38"/>
      <c r="W15" s="38">
        <v>9</v>
      </c>
      <c r="X15" s="38"/>
      <c r="Y15" s="38">
        <v>5.75</v>
      </c>
      <c r="Z15" s="11"/>
      <c r="AA15" s="11"/>
    </row>
    <row r="16" spans="1:27" s="1" customFormat="1" ht="26.1" customHeight="1" x14ac:dyDescent="0.3">
      <c r="A16" s="8"/>
      <c r="B16" s="61" t="s">
        <v>40</v>
      </c>
      <c r="C16" s="46">
        <v>49999</v>
      </c>
      <c r="D16" s="43"/>
      <c r="E16" s="43">
        <v>168463.11499999999</v>
      </c>
      <c r="F16" s="43"/>
      <c r="G16" s="43">
        <v>49689</v>
      </c>
      <c r="H16" s="43"/>
      <c r="I16" s="43">
        <v>167402.60750000001</v>
      </c>
      <c r="J16" s="43"/>
      <c r="K16" s="43">
        <v>288</v>
      </c>
      <c r="L16" s="43"/>
      <c r="M16" s="43">
        <v>992.75750000000005</v>
      </c>
      <c r="N16" s="43"/>
      <c r="O16" s="43">
        <v>9</v>
      </c>
      <c r="P16" s="43"/>
      <c r="Q16" s="43">
        <v>32</v>
      </c>
      <c r="R16" s="43"/>
      <c r="S16" s="43">
        <v>5</v>
      </c>
      <c r="T16" s="43"/>
      <c r="U16" s="43">
        <v>12.5</v>
      </c>
      <c r="V16" s="38"/>
      <c r="W16" s="43">
        <v>8</v>
      </c>
      <c r="X16" s="43"/>
      <c r="Y16" s="43">
        <v>23.25</v>
      </c>
      <c r="Z16" s="11"/>
      <c r="AA16" s="11"/>
    </row>
    <row r="17" spans="1:27" s="1" customFormat="1" ht="26.1" customHeight="1" x14ac:dyDescent="0.3">
      <c r="A17" s="8"/>
      <c r="B17" s="61" t="s">
        <v>41</v>
      </c>
      <c r="C17" s="44">
        <v>23664</v>
      </c>
      <c r="D17" s="38"/>
      <c r="E17" s="38">
        <v>169131.49</v>
      </c>
      <c r="F17" s="38"/>
      <c r="G17" s="38">
        <v>23474</v>
      </c>
      <c r="H17" s="38"/>
      <c r="I17" s="38">
        <v>167779.0325</v>
      </c>
      <c r="J17" s="38"/>
      <c r="K17" s="38">
        <v>182</v>
      </c>
      <c r="L17" s="38"/>
      <c r="M17" s="38">
        <v>1288.46</v>
      </c>
      <c r="N17" s="73"/>
      <c r="O17" s="38">
        <v>3</v>
      </c>
      <c r="P17" s="38"/>
      <c r="Q17" s="38">
        <v>26.25</v>
      </c>
      <c r="R17" s="38"/>
      <c r="S17" s="38">
        <v>4</v>
      </c>
      <c r="T17" s="38"/>
      <c r="U17" s="38">
        <v>31.05</v>
      </c>
      <c r="V17" s="38"/>
      <c r="W17" s="38">
        <v>1</v>
      </c>
      <c r="X17" s="38"/>
      <c r="Y17" s="38">
        <v>6.6974999999999998</v>
      </c>
      <c r="Z17" s="11"/>
      <c r="AA17" s="11"/>
    </row>
    <row r="18" spans="1:27" s="1" customFormat="1" ht="26.1" customHeight="1" x14ac:dyDescent="0.3">
      <c r="A18" s="8"/>
      <c r="B18" s="61" t="s">
        <v>42</v>
      </c>
      <c r="C18" s="44">
        <v>25920</v>
      </c>
      <c r="D18" s="38"/>
      <c r="E18" s="38">
        <v>334569.27</v>
      </c>
      <c r="F18" s="38"/>
      <c r="G18" s="38">
        <v>25696</v>
      </c>
      <c r="H18" s="38"/>
      <c r="I18" s="38">
        <v>331658.27750000003</v>
      </c>
      <c r="J18" s="38"/>
      <c r="K18" s="38">
        <v>205</v>
      </c>
      <c r="L18" s="38"/>
      <c r="M18" s="38">
        <v>2656.7425000000003</v>
      </c>
      <c r="N18" s="73"/>
      <c r="O18" s="38">
        <v>9</v>
      </c>
      <c r="P18" s="38"/>
      <c r="Q18" s="38">
        <v>114</v>
      </c>
      <c r="R18" s="38"/>
      <c r="S18" s="38">
        <v>4</v>
      </c>
      <c r="T18" s="38"/>
      <c r="U18" s="38">
        <v>63</v>
      </c>
      <c r="V18" s="38"/>
      <c r="W18" s="38">
        <v>6</v>
      </c>
      <c r="X18" s="38"/>
      <c r="Y18" s="38">
        <v>77.25</v>
      </c>
      <c r="Z18" s="11"/>
      <c r="AA18" s="11"/>
    </row>
    <row r="19" spans="1:27" s="1" customFormat="1" ht="26.1" customHeight="1" x14ac:dyDescent="0.3">
      <c r="A19" s="8"/>
      <c r="B19" s="61" t="s">
        <v>43</v>
      </c>
      <c r="C19" s="44">
        <v>12784</v>
      </c>
      <c r="D19" s="38"/>
      <c r="E19" s="38">
        <v>326469.16000000003</v>
      </c>
      <c r="F19" s="38"/>
      <c r="G19" s="38">
        <v>12687</v>
      </c>
      <c r="H19" s="38"/>
      <c r="I19" s="38">
        <v>323997.185</v>
      </c>
      <c r="J19" s="38"/>
      <c r="K19" s="38">
        <v>91</v>
      </c>
      <c r="L19" s="38"/>
      <c r="M19" s="38">
        <v>2320.9749999999999</v>
      </c>
      <c r="N19" s="73"/>
      <c r="O19" s="38">
        <v>4</v>
      </c>
      <c r="P19" s="38"/>
      <c r="Q19" s="38">
        <v>100</v>
      </c>
      <c r="R19" s="38"/>
      <c r="S19" s="38">
        <v>2</v>
      </c>
      <c r="T19" s="38"/>
      <c r="U19" s="38">
        <v>51</v>
      </c>
      <c r="V19" s="38"/>
      <c r="W19" s="38" t="s">
        <v>38</v>
      </c>
      <c r="X19" s="38"/>
      <c r="Y19" s="38" t="s">
        <v>38</v>
      </c>
      <c r="Z19" s="11"/>
      <c r="AA19" s="11"/>
    </row>
    <row r="20" spans="1:27" s="1" customFormat="1" ht="26.1" customHeight="1" x14ac:dyDescent="0.3">
      <c r="A20" s="8"/>
      <c r="B20" s="61" t="s">
        <v>44</v>
      </c>
      <c r="C20" s="44">
        <v>2175</v>
      </c>
      <c r="D20" s="38"/>
      <c r="E20" s="38">
        <v>99123.035000000003</v>
      </c>
      <c r="F20" s="38"/>
      <c r="G20" s="38">
        <v>2156</v>
      </c>
      <c r="H20" s="38"/>
      <c r="I20" s="38">
        <v>98229.285000000003</v>
      </c>
      <c r="J20" s="38"/>
      <c r="K20" s="38">
        <v>16</v>
      </c>
      <c r="L20" s="38"/>
      <c r="M20" s="38">
        <v>738.75</v>
      </c>
      <c r="N20" s="73"/>
      <c r="O20" s="38" t="s">
        <v>38</v>
      </c>
      <c r="P20" s="38"/>
      <c r="Q20" s="38" t="s">
        <v>38</v>
      </c>
      <c r="R20" s="38"/>
      <c r="S20" s="38">
        <v>2</v>
      </c>
      <c r="T20" s="38"/>
      <c r="U20" s="38">
        <v>98</v>
      </c>
      <c r="V20" s="38"/>
      <c r="W20" s="38">
        <v>1</v>
      </c>
      <c r="X20" s="38"/>
      <c r="Y20" s="38">
        <v>57</v>
      </c>
      <c r="Z20" s="11"/>
      <c r="AA20" s="11"/>
    </row>
    <row r="21" spans="1:27" s="1" customFormat="1" ht="26.1" customHeight="1" x14ac:dyDescent="0.3">
      <c r="A21" s="8"/>
      <c r="B21" s="61" t="s">
        <v>45</v>
      </c>
      <c r="C21" s="44">
        <v>911</v>
      </c>
      <c r="D21" s="38"/>
      <c r="E21" s="38">
        <v>70694.497499999998</v>
      </c>
      <c r="F21" s="38"/>
      <c r="G21" s="38">
        <v>899</v>
      </c>
      <c r="H21" s="38"/>
      <c r="I21" s="38">
        <v>69646.047500000001</v>
      </c>
      <c r="J21" s="38"/>
      <c r="K21" s="38">
        <v>5</v>
      </c>
      <c r="L21" s="38"/>
      <c r="M21" s="38">
        <v>383.45</v>
      </c>
      <c r="N21" s="73"/>
      <c r="O21" s="38">
        <v>4</v>
      </c>
      <c r="P21" s="38"/>
      <c r="Q21" s="38">
        <v>420</v>
      </c>
      <c r="R21" s="38"/>
      <c r="S21" s="38">
        <v>3</v>
      </c>
      <c r="T21" s="38"/>
      <c r="U21" s="38">
        <v>245</v>
      </c>
      <c r="V21" s="38"/>
      <c r="W21" s="38" t="s">
        <v>38</v>
      </c>
      <c r="X21" s="38"/>
      <c r="Y21" s="38" t="s">
        <v>38</v>
      </c>
      <c r="Z21" s="11"/>
      <c r="AA21" s="11"/>
    </row>
    <row r="22" spans="1:27" s="1" customFormat="1" ht="26.1" customHeight="1" x14ac:dyDescent="0.3">
      <c r="A22" s="8"/>
      <c r="B22" s="61" t="s">
        <v>46</v>
      </c>
      <c r="C22" s="74">
        <v>98</v>
      </c>
      <c r="D22" s="75"/>
      <c r="E22" s="75">
        <v>29957.125</v>
      </c>
      <c r="F22" s="75"/>
      <c r="G22" s="75">
        <v>92</v>
      </c>
      <c r="H22" s="75"/>
      <c r="I22" s="75">
        <v>26658.875</v>
      </c>
      <c r="J22" s="76"/>
      <c r="K22" s="38">
        <v>2</v>
      </c>
      <c r="L22" s="38"/>
      <c r="M22" s="38">
        <v>468</v>
      </c>
      <c r="N22" s="76"/>
      <c r="O22" s="38">
        <v>4</v>
      </c>
      <c r="P22" s="38"/>
      <c r="Q22" s="38">
        <v>2830.25</v>
      </c>
      <c r="R22" s="38"/>
      <c r="S22" s="38" t="s">
        <v>38</v>
      </c>
      <c r="T22" s="38"/>
      <c r="U22" s="38" t="s">
        <v>38</v>
      </c>
      <c r="V22" s="38"/>
      <c r="W22" s="38" t="s">
        <v>38</v>
      </c>
      <c r="X22" s="38"/>
      <c r="Y22" s="38" t="s">
        <v>38</v>
      </c>
      <c r="Z22" s="11"/>
      <c r="AA22" s="11"/>
    </row>
    <row r="23" spans="1:27" s="1" customFormat="1" ht="17.25" x14ac:dyDescent="0.3">
      <c r="A23" s="50"/>
      <c r="B23" s="62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50"/>
    </row>
    <row r="24" spans="1:27" s="1" customFormat="1" ht="17.25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7" s="1" customFormat="1" ht="17.25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O25" s="11"/>
      <c r="Q25" s="11"/>
      <c r="S25" s="11"/>
      <c r="U25" s="11"/>
      <c r="W25" s="11"/>
      <c r="Y25" s="11"/>
    </row>
    <row r="26" spans="1:27" s="1" customFormat="1" ht="17.25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AA26" s="37"/>
    </row>
    <row r="27" spans="1:27" s="1" customFormat="1" ht="17.25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7" s="1" customFormat="1" ht="17.25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7" s="1" customFormat="1" ht="17.25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7" s="1" customFormat="1" ht="17.25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7" s="1" customFormat="1" ht="17.25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7" s="1" customFormat="1" ht="17.25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7.25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7.25" x14ac:dyDescent="0.3"/>
    <row r="39" spans="2:13" s="1" customFormat="1" ht="17.25" x14ac:dyDescent="0.3"/>
    <row r="40" spans="2:13" s="1" customFormat="1" ht="17.25" x14ac:dyDescent="0.3"/>
    <row r="41" spans="2:13" s="1" customFormat="1" ht="17.25" x14ac:dyDescent="0.3"/>
    <row r="42" spans="2:13" s="1" customFormat="1" ht="17.25" x14ac:dyDescent="0.3"/>
    <row r="43" spans="2:13" s="1" customFormat="1" ht="17.25" x14ac:dyDescent="0.3"/>
    <row r="44" spans="2:13" s="1" customFormat="1" ht="17.25" x14ac:dyDescent="0.3"/>
    <row r="45" spans="2:13" s="1" customFormat="1" ht="17.25" x14ac:dyDescent="0.3"/>
    <row r="46" spans="2:13" s="1" customFormat="1" ht="17.25" x14ac:dyDescent="0.3"/>
    <row r="47" spans="2:13" s="1" customFormat="1" ht="17.25" x14ac:dyDescent="0.3"/>
    <row r="48" spans="2:13" s="1" customFormat="1" ht="17.25" x14ac:dyDescent="0.3"/>
    <row r="49" s="1" customFormat="1" ht="17.25" x14ac:dyDescent="0.3"/>
    <row r="50" s="1" customFormat="1" ht="17.25" x14ac:dyDescent="0.3"/>
    <row r="51" s="1" customFormat="1" ht="17.25" x14ac:dyDescent="0.3"/>
    <row r="52" s="1" customFormat="1" ht="17.25" x14ac:dyDescent="0.3"/>
    <row r="53" s="1" customFormat="1" ht="17.25" x14ac:dyDescent="0.3"/>
    <row r="54" s="1" customFormat="1" ht="17.25" x14ac:dyDescent="0.3"/>
    <row r="55" s="1" customFormat="1" ht="17.25" x14ac:dyDescent="0.3"/>
    <row r="56" s="1" customFormat="1" ht="17.25" x14ac:dyDescent="0.3"/>
    <row r="57" s="1" customFormat="1" ht="17.25" x14ac:dyDescent="0.3"/>
    <row r="58" s="1" customFormat="1" ht="17.25" x14ac:dyDescent="0.3"/>
    <row r="59" s="1" customFormat="1" ht="17.25" x14ac:dyDescent="0.3"/>
    <row r="60" s="1" customFormat="1" ht="17.25" x14ac:dyDescent="0.3"/>
    <row r="61" s="1" customFormat="1" ht="17.25" x14ac:dyDescent="0.3"/>
    <row r="62" s="1" customFormat="1" ht="17.25" x14ac:dyDescent="0.3"/>
    <row r="63" s="1" customFormat="1" ht="17.25" x14ac:dyDescent="0.3"/>
    <row r="64" s="1" customFormat="1" ht="17.25" x14ac:dyDescent="0.3"/>
    <row r="65" s="1" customFormat="1" ht="17.25" x14ac:dyDescent="0.3"/>
    <row r="66" s="1" customFormat="1" ht="17.25" x14ac:dyDescent="0.3"/>
    <row r="67" s="1" customFormat="1" ht="17.25" x14ac:dyDescent="0.3"/>
    <row r="68" s="1" customFormat="1" ht="17.25" x14ac:dyDescent="0.3"/>
    <row r="69" s="1" customFormat="1" ht="17.25" x14ac:dyDescent="0.3"/>
    <row r="70" s="1" customFormat="1" ht="17.25" x14ac:dyDescent="0.3"/>
    <row r="71" s="1" customFormat="1" ht="17.25" x14ac:dyDescent="0.3"/>
    <row r="72" s="1" customFormat="1" ht="17.25" x14ac:dyDescent="0.3"/>
    <row r="73" s="1" customFormat="1" ht="17.25" x14ac:dyDescent="0.3"/>
    <row r="74" s="1" customFormat="1" ht="17.25" x14ac:dyDescent="0.3"/>
    <row r="75" s="1" customFormat="1" ht="17.25" x14ac:dyDescent="0.3"/>
    <row r="76" s="1" customFormat="1" ht="17.25" x14ac:dyDescent="0.3"/>
    <row r="77" s="1" customFormat="1" ht="17.25" x14ac:dyDescent="0.3"/>
    <row r="78" s="1" customFormat="1" ht="17.25" x14ac:dyDescent="0.3"/>
    <row r="79" s="1" customFormat="1" ht="17.25" x14ac:dyDescent="0.3"/>
    <row r="80" s="1" customFormat="1" ht="17.25" x14ac:dyDescent="0.3"/>
    <row r="81" s="1" customFormat="1" ht="17.25" x14ac:dyDescent="0.3"/>
    <row r="82" s="1" customFormat="1" ht="17.25" x14ac:dyDescent="0.3"/>
    <row r="83" s="1" customFormat="1" ht="17.25" x14ac:dyDescent="0.3"/>
    <row r="84" s="1" customFormat="1" ht="17.25" x14ac:dyDescent="0.3"/>
    <row r="85" s="1" customFormat="1" ht="17.25" x14ac:dyDescent="0.3"/>
    <row r="86" s="1" customFormat="1" ht="17.25" x14ac:dyDescent="0.3"/>
    <row r="87" s="1" customFormat="1" ht="17.25" x14ac:dyDescent="0.3"/>
    <row r="88" s="1" customFormat="1" ht="17.25" x14ac:dyDescent="0.3"/>
    <row r="89" s="1" customFormat="1" ht="17.25" x14ac:dyDescent="0.3"/>
    <row r="90" s="1" customFormat="1" ht="17.25" x14ac:dyDescent="0.3"/>
  </sheetData>
  <mergeCells count="45">
    <mergeCell ref="A6:B12"/>
    <mergeCell ref="K6:N6"/>
    <mergeCell ref="C7:F7"/>
    <mergeCell ref="G7:J7"/>
    <mergeCell ref="K7:N7"/>
    <mergeCell ref="C9:D9"/>
    <mergeCell ref="E9:F9"/>
    <mergeCell ref="G9:H9"/>
    <mergeCell ref="I9:J9"/>
    <mergeCell ref="K9:N9"/>
    <mergeCell ref="C12:D12"/>
    <mergeCell ref="E12:F12"/>
    <mergeCell ref="G12:H12"/>
    <mergeCell ref="I12:J12"/>
    <mergeCell ref="K12:L12"/>
    <mergeCell ref="M12:N12"/>
    <mergeCell ref="S7:V7"/>
    <mergeCell ref="W7:Z7"/>
    <mergeCell ref="C8:F8"/>
    <mergeCell ref="G8:J8"/>
    <mergeCell ref="K8:N8"/>
    <mergeCell ref="O8:R8"/>
    <mergeCell ref="S8:V8"/>
    <mergeCell ref="W8:Z8"/>
    <mergeCell ref="O7:R7"/>
    <mergeCell ref="O9:R9"/>
    <mergeCell ref="K10:N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Y12:Z12"/>
    <mergeCell ref="O12:P12"/>
    <mergeCell ref="Q12:R12"/>
    <mergeCell ref="S12:T12"/>
    <mergeCell ref="U12:V12"/>
    <mergeCell ref="W12:X12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B12" zoomScaleNormal="100" workbookViewId="0">
      <selection activeCell="AB26" sqref="AB26"/>
    </sheetView>
  </sheetViews>
  <sheetFormatPr defaultColWidth="9.33203125" defaultRowHeight="18.75" x14ac:dyDescent="0.3"/>
  <cols>
    <col min="1" max="1" width="2.83203125" style="4" customWidth="1"/>
    <col min="2" max="2" width="28.5" style="4" customWidth="1"/>
    <col min="3" max="3" width="12.1640625" style="4" customWidth="1"/>
    <col min="4" max="4" width="1" style="4" customWidth="1"/>
    <col min="5" max="5" width="12.1640625" style="4" customWidth="1"/>
    <col min="6" max="6" width="1" style="4" customWidth="1"/>
    <col min="7" max="7" width="12.33203125" style="4" customWidth="1"/>
    <col min="8" max="8" width="1" style="4" customWidth="1"/>
    <col min="9" max="9" width="12.6640625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1.6640625" style="4" customWidth="1"/>
    <col min="16" max="16" width="1" style="4" customWidth="1"/>
    <col min="17" max="17" width="11.6640625" style="4" customWidth="1"/>
    <col min="18" max="18" width="1" style="4" customWidth="1"/>
    <col min="19" max="19" width="11" style="4" customWidth="1"/>
    <col min="20" max="20" width="1" style="4" customWidth="1"/>
    <col min="21" max="21" width="11.5" style="4" customWidth="1"/>
    <col min="22" max="22" width="1" style="4" customWidth="1"/>
    <col min="23" max="23" width="12.5" style="4" customWidth="1"/>
    <col min="24" max="24" width="1" style="4" customWidth="1"/>
    <col min="25" max="25" width="12.33203125" style="4" customWidth="1"/>
    <col min="26" max="26" width="1" style="4" customWidth="1"/>
    <col min="27" max="27" width="4.1640625" style="4" customWidth="1"/>
    <col min="28" max="28" width="6.5" style="4" customWidth="1"/>
    <col min="29" max="16384" width="9.33203125" style="4"/>
  </cols>
  <sheetData>
    <row r="1" spans="1:28" s="3" customFormat="1" ht="21" customHeight="1" x14ac:dyDescent="0.35">
      <c r="A1" s="2" t="s">
        <v>24</v>
      </c>
    </row>
    <row r="2" spans="1:28" ht="21" customHeight="1" x14ac:dyDescent="0.3">
      <c r="B2" s="5" t="s">
        <v>25</v>
      </c>
      <c r="M2" s="6"/>
      <c r="Y2" s="6"/>
      <c r="Z2" s="36" t="s">
        <v>23</v>
      </c>
    </row>
    <row r="3" spans="1:28" ht="21" customHeight="1" x14ac:dyDescent="0.3">
      <c r="B3" s="5" t="s">
        <v>26</v>
      </c>
      <c r="M3" s="7"/>
      <c r="Y3" s="7"/>
      <c r="Z3" s="36" t="s">
        <v>18</v>
      </c>
    </row>
    <row r="4" spans="1:28" ht="5.099999999999999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N4" s="9"/>
    </row>
    <row r="5" spans="1:28" ht="22.35" customHeight="1" x14ac:dyDescent="0.3">
      <c r="A5" s="102" t="s">
        <v>22</v>
      </c>
      <c r="B5" s="103"/>
      <c r="C5" s="20"/>
      <c r="D5" s="14"/>
      <c r="E5" s="14"/>
      <c r="F5" s="21"/>
      <c r="G5" s="20"/>
      <c r="H5" s="14"/>
      <c r="I5" s="14"/>
      <c r="J5" s="21"/>
      <c r="K5" s="105" t="s">
        <v>6</v>
      </c>
      <c r="L5" s="106"/>
      <c r="M5" s="106"/>
      <c r="N5" s="107"/>
      <c r="O5" s="22"/>
      <c r="P5" s="15"/>
      <c r="Q5" s="15"/>
      <c r="R5" s="23"/>
      <c r="S5" s="22"/>
      <c r="T5" s="15"/>
      <c r="U5" s="15"/>
      <c r="V5" s="23"/>
      <c r="W5" s="16"/>
      <c r="X5" s="16"/>
      <c r="Y5" s="16"/>
      <c r="Z5" s="16"/>
    </row>
    <row r="6" spans="1:28" ht="21.6" customHeight="1" x14ac:dyDescent="0.3">
      <c r="A6" s="100"/>
      <c r="B6" s="101"/>
      <c r="C6" s="108" t="s">
        <v>8</v>
      </c>
      <c r="D6" s="109"/>
      <c r="E6" s="109"/>
      <c r="F6" s="110"/>
      <c r="G6" s="91" t="s">
        <v>11</v>
      </c>
      <c r="H6" s="92"/>
      <c r="I6" s="92"/>
      <c r="J6" s="93"/>
      <c r="K6" s="94" t="s">
        <v>7</v>
      </c>
      <c r="L6" s="95"/>
      <c r="M6" s="95"/>
      <c r="N6" s="96"/>
      <c r="O6" s="91" t="s">
        <v>19</v>
      </c>
      <c r="P6" s="92"/>
      <c r="Q6" s="92"/>
      <c r="R6" s="93"/>
      <c r="S6" s="91" t="s">
        <v>10</v>
      </c>
      <c r="T6" s="92"/>
      <c r="U6" s="92"/>
      <c r="V6" s="93"/>
      <c r="W6" s="92" t="s">
        <v>12</v>
      </c>
      <c r="X6" s="92"/>
      <c r="Y6" s="92"/>
      <c r="Z6" s="92"/>
    </row>
    <row r="7" spans="1:28" ht="21.6" customHeight="1" x14ac:dyDescent="0.3">
      <c r="A7" s="100"/>
      <c r="B7" s="101"/>
      <c r="C7" s="99" t="s">
        <v>9</v>
      </c>
      <c r="D7" s="100"/>
      <c r="E7" s="100"/>
      <c r="F7" s="101"/>
      <c r="G7" s="91" t="s">
        <v>21</v>
      </c>
      <c r="H7" s="92"/>
      <c r="I7" s="92"/>
      <c r="J7" s="93"/>
      <c r="K7" s="94" t="s">
        <v>16</v>
      </c>
      <c r="L7" s="95"/>
      <c r="M7" s="95"/>
      <c r="N7" s="96"/>
      <c r="O7" s="91" t="s">
        <v>20</v>
      </c>
      <c r="P7" s="92"/>
      <c r="Q7" s="92"/>
      <c r="R7" s="93"/>
      <c r="S7" s="91" t="s">
        <v>14</v>
      </c>
      <c r="T7" s="92"/>
      <c r="U7" s="92"/>
      <c r="V7" s="93"/>
      <c r="W7" s="92" t="s">
        <v>1</v>
      </c>
      <c r="X7" s="92"/>
      <c r="Y7" s="92"/>
      <c r="Z7" s="92"/>
    </row>
    <row r="8" spans="1:28" ht="21.6" customHeight="1" x14ac:dyDescent="0.3">
      <c r="A8" s="100"/>
      <c r="B8" s="101"/>
      <c r="C8" s="111"/>
      <c r="D8" s="112"/>
      <c r="E8" s="112"/>
      <c r="F8" s="113"/>
      <c r="G8" s="111"/>
      <c r="H8" s="112"/>
      <c r="I8" s="112"/>
      <c r="J8" s="113"/>
      <c r="K8" s="94" t="s">
        <v>17</v>
      </c>
      <c r="L8" s="95"/>
      <c r="M8" s="95"/>
      <c r="N8" s="96"/>
      <c r="O8" s="91" t="s">
        <v>0</v>
      </c>
      <c r="P8" s="92"/>
      <c r="Q8" s="92"/>
      <c r="R8" s="93"/>
      <c r="S8" s="32"/>
      <c r="T8" s="33"/>
      <c r="U8" s="33"/>
      <c r="V8" s="34"/>
      <c r="W8" s="33"/>
      <c r="X8" s="33"/>
      <c r="Y8" s="33"/>
      <c r="Z8" s="33"/>
    </row>
    <row r="9" spans="1:28" ht="21.6" customHeight="1" x14ac:dyDescent="0.3">
      <c r="A9" s="100"/>
      <c r="B9" s="101"/>
      <c r="C9" s="19"/>
      <c r="D9" s="10"/>
      <c r="E9" s="31"/>
      <c r="F9" s="35"/>
      <c r="G9" s="30"/>
      <c r="H9" s="31"/>
      <c r="I9" s="31"/>
      <c r="J9" s="35"/>
      <c r="K9" s="94" t="s">
        <v>15</v>
      </c>
      <c r="L9" s="95"/>
      <c r="M9" s="95"/>
      <c r="N9" s="96"/>
      <c r="O9" s="24"/>
      <c r="P9" s="17"/>
      <c r="Q9" s="17"/>
      <c r="R9" s="25"/>
      <c r="S9" s="26"/>
      <c r="T9" s="27"/>
      <c r="U9" s="27"/>
      <c r="V9" s="28"/>
      <c r="W9" s="18"/>
      <c r="X9" s="18"/>
      <c r="Y9" s="18"/>
      <c r="Z9" s="18"/>
    </row>
    <row r="10" spans="1:28" ht="21.6" customHeight="1" x14ac:dyDescent="0.3">
      <c r="A10" s="100"/>
      <c r="B10" s="101"/>
      <c r="C10" s="97" t="s">
        <v>4</v>
      </c>
      <c r="D10" s="98"/>
      <c r="E10" s="86" t="s">
        <v>5</v>
      </c>
      <c r="F10" s="87"/>
      <c r="G10" s="86" t="s">
        <v>4</v>
      </c>
      <c r="H10" s="87"/>
      <c r="I10" s="88" t="s">
        <v>5</v>
      </c>
      <c r="J10" s="87"/>
      <c r="K10" s="86" t="s">
        <v>4</v>
      </c>
      <c r="L10" s="87"/>
      <c r="M10" s="88" t="s">
        <v>5</v>
      </c>
      <c r="N10" s="87"/>
      <c r="O10" s="86" t="s">
        <v>4</v>
      </c>
      <c r="P10" s="87"/>
      <c r="Q10" s="88" t="s">
        <v>5</v>
      </c>
      <c r="R10" s="87"/>
      <c r="S10" s="86" t="s">
        <v>4</v>
      </c>
      <c r="T10" s="87"/>
      <c r="U10" s="86" t="s">
        <v>5</v>
      </c>
      <c r="V10" s="87"/>
      <c r="W10" s="86" t="s">
        <v>4</v>
      </c>
      <c r="X10" s="87"/>
      <c r="Y10" s="88" t="s">
        <v>5</v>
      </c>
      <c r="Z10" s="89"/>
    </row>
    <row r="11" spans="1:28" s="8" customFormat="1" ht="21.6" customHeight="1" x14ac:dyDescent="0.3">
      <c r="A11" s="104"/>
      <c r="B11" s="104"/>
      <c r="C11" s="83" t="s">
        <v>2</v>
      </c>
      <c r="D11" s="84"/>
      <c r="E11" s="83" t="s">
        <v>3</v>
      </c>
      <c r="F11" s="84"/>
      <c r="G11" s="83" t="s">
        <v>2</v>
      </c>
      <c r="H11" s="84"/>
      <c r="I11" s="85" t="s">
        <v>3</v>
      </c>
      <c r="J11" s="84"/>
      <c r="K11" s="83" t="s">
        <v>2</v>
      </c>
      <c r="L11" s="84"/>
      <c r="M11" s="85" t="s">
        <v>3</v>
      </c>
      <c r="N11" s="84"/>
      <c r="O11" s="83" t="s">
        <v>2</v>
      </c>
      <c r="P11" s="84"/>
      <c r="Q11" s="85" t="s">
        <v>3</v>
      </c>
      <c r="R11" s="84"/>
      <c r="S11" s="83" t="s">
        <v>2</v>
      </c>
      <c r="T11" s="84"/>
      <c r="U11" s="83" t="s">
        <v>3</v>
      </c>
      <c r="V11" s="84"/>
      <c r="W11" s="83" t="s">
        <v>2</v>
      </c>
      <c r="X11" s="84"/>
      <c r="Y11" s="85" t="s">
        <v>3</v>
      </c>
      <c r="Z11" s="90"/>
    </row>
    <row r="12" spans="1:28" s="1" customFormat="1" ht="5.0999999999999996" customHeight="1" x14ac:dyDescent="0.3">
      <c r="A12" s="11"/>
      <c r="B12" s="40"/>
      <c r="C12" s="41"/>
      <c r="D12" s="11"/>
      <c r="E12" s="11"/>
      <c r="F12" s="11"/>
      <c r="G12" s="11"/>
      <c r="H12" s="11"/>
      <c r="I12" s="11"/>
      <c r="J12" s="11"/>
      <c r="K12" s="11"/>
      <c r="L12" s="11"/>
      <c r="M12" s="11"/>
      <c r="W12" s="11"/>
      <c r="X12" s="11"/>
      <c r="Y12" s="11"/>
      <c r="Z12" s="11"/>
    </row>
    <row r="13" spans="1:28" s="13" customFormat="1" ht="21.6" customHeight="1" x14ac:dyDescent="0.3">
      <c r="A13" s="29" t="s">
        <v>13</v>
      </c>
      <c r="B13" s="45"/>
      <c r="C13" s="42">
        <v>134625</v>
      </c>
      <c r="D13" s="77"/>
      <c r="E13" s="39">
        <v>1211248.7875000001</v>
      </c>
      <c r="F13" s="77"/>
      <c r="G13" s="39">
        <v>133654</v>
      </c>
      <c r="H13" s="77"/>
      <c r="I13" s="39">
        <v>1198141.1450000003</v>
      </c>
      <c r="J13" s="39"/>
      <c r="K13" s="39">
        <v>875</v>
      </c>
      <c r="L13" s="39"/>
      <c r="M13" s="39">
        <v>8905.2825000000012</v>
      </c>
      <c r="N13" s="39"/>
      <c r="O13" s="39">
        <v>36</v>
      </c>
      <c r="P13" s="77"/>
      <c r="Q13" s="39">
        <v>3524</v>
      </c>
      <c r="R13" s="77"/>
      <c r="S13" s="39">
        <v>35</v>
      </c>
      <c r="T13" s="77"/>
      <c r="U13" s="39">
        <v>508.41250000000002</v>
      </c>
      <c r="V13" s="39"/>
      <c r="W13" s="39">
        <v>25</v>
      </c>
      <c r="X13" s="77"/>
      <c r="Y13" s="39">
        <v>169.94749999999999</v>
      </c>
      <c r="Z13" s="12"/>
      <c r="AA13" s="12"/>
    </row>
    <row r="14" spans="1:28" s="1" customFormat="1" ht="21" customHeight="1" x14ac:dyDescent="0.3">
      <c r="A14" s="8"/>
      <c r="B14" s="47" t="s">
        <v>27</v>
      </c>
      <c r="C14" s="44">
        <v>19074</v>
      </c>
      <c r="D14" s="51"/>
      <c r="E14" s="38">
        <v>12841.094999999999</v>
      </c>
      <c r="F14" s="51"/>
      <c r="G14" s="38">
        <v>18961</v>
      </c>
      <c r="H14" s="51"/>
      <c r="I14" s="38">
        <v>12769.834999999999</v>
      </c>
      <c r="J14" s="38"/>
      <c r="K14" s="38">
        <v>86</v>
      </c>
      <c r="L14" s="38"/>
      <c r="M14" s="38">
        <v>56.147500000000001</v>
      </c>
      <c r="N14" s="38"/>
      <c r="O14" s="38">
        <v>3</v>
      </c>
      <c r="P14" s="51"/>
      <c r="Q14" s="38">
        <v>1.5</v>
      </c>
      <c r="R14" s="51"/>
      <c r="S14" s="38">
        <v>15</v>
      </c>
      <c r="T14" s="51"/>
      <c r="U14" s="38">
        <v>7.8624999999999998</v>
      </c>
      <c r="V14" s="38"/>
      <c r="W14" s="38">
        <v>9</v>
      </c>
      <c r="X14" s="51"/>
      <c r="Y14" s="38">
        <v>5.75</v>
      </c>
      <c r="Z14" s="11"/>
      <c r="AA14" s="11"/>
      <c r="AB14" s="11"/>
    </row>
    <row r="15" spans="1:28" s="1" customFormat="1" ht="21" customHeight="1" x14ac:dyDescent="0.3">
      <c r="A15" s="8"/>
      <c r="B15" s="48" t="s">
        <v>28</v>
      </c>
      <c r="C15" s="46">
        <v>49999</v>
      </c>
      <c r="D15" s="51"/>
      <c r="E15" s="43">
        <v>168463.11499999999</v>
      </c>
      <c r="F15" s="51"/>
      <c r="G15" s="43">
        <v>49689</v>
      </c>
      <c r="H15" s="51"/>
      <c r="I15" s="43">
        <v>167402.60750000001</v>
      </c>
      <c r="J15" s="43"/>
      <c r="K15" s="43">
        <v>288</v>
      </c>
      <c r="L15" s="43"/>
      <c r="M15" s="43">
        <v>992.75750000000005</v>
      </c>
      <c r="N15" s="43"/>
      <c r="O15" s="43">
        <v>9</v>
      </c>
      <c r="P15" s="51"/>
      <c r="Q15" s="43">
        <v>32</v>
      </c>
      <c r="R15" s="51"/>
      <c r="S15" s="43">
        <v>5</v>
      </c>
      <c r="T15" s="51"/>
      <c r="U15" s="43">
        <v>12.5</v>
      </c>
      <c r="V15" s="38"/>
      <c r="W15" s="43">
        <v>8</v>
      </c>
      <c r="X15" s="51"/>
      <c r="Y15" s="43">
        <v>23.25</v>
      </c>
      <c r="Z15" s="11"/>
      <c r="AA15" s="11"/>
    </row>
    <row r="16" spans="1:28" s="1" customFormat="1" ht="21" customHeight="1" x14ac:dyDescent="0.3">
      <c r="A16" s="8"/>
      <c r="B16" s="47" t="s">
        <v>29</v>
      </c>
      <c r="C16" s="44">
        <v>23664</v>
      </c>
      <c r="D16" s="51"/>
      <c r="E16" s="38">
        <v>169131.49</v>
      </c>
      <c r="F16" s="51"/>
      <c r="G16" s="38">
        <v>23474</v>
      </c>
      <c r="H16" s="51"/>
      <c r="I16" s="38">
        <v>167779.0325</v>
      </c>
      <c r="J16" s="38"/>
      <c r="K16" s="38">
        <v>182</v>
      </c>
      <c r="L16" s="38"/>
      <c r="M16" s="38">
        <v>1288.46</v>
      </c>
      <c r="N16" s="73"/>
      <c r="O16" s="38">
        <v>3</v>
      </c>
      <c r="P16" s="51"/>
      <c r="Q16" s="38">
        <v>26.25</v>
      </c>
      <c r="R16" s="51"/>
      <c r="S16" s="38">
        <v>4</v>
      </c>
      <c r="T16" s="51"/>
      <c r="U16" s="38">
        <v>31.05</v>
      </c>
      <c r="V16" s="38"/>
      <c r="W16" s="38">
        <v>1</v>
      </c>
      <c r="X16" s="51"/>
      <c r="Y16" s="38">
        <v>6.6974999999999998</v>
      </c>
      <c r="Z16" s="11"/>
      <c r="AA16" s="11"/>
    </row>
    <row r="17" spans="1:28" s="1" customFormat="1" ht="21" customHeight="1" x14ac:dyDescent="0.3">
      <c r="A17" s="8"/>
      <c r="B17" s="47" t="s">
        <v>30</v>
      </c>
      <c r="C17" s="44">
        <v>25920</v>
      </c>
      <c r="D17" s="51"/>
      <c r="E17" s="38">
        <v>334569.27</v>
      </c>
      <c r="F17" s="51"/>
      <c r="G17" s="38">
        <v>25696</v>
      </c>
      <c r="H17" s="51"/>
      <c r="I17" s="38">
        <v>331658.27750000003</v>
      </c>
      <c r="J17" s="38"/>
      <c r="K17" s="38">
        <v>205</v>
      </c>
      <c r="L17" s="38"/>
      <c r="M17" s="38">
        <v>2656.7425000000003</v>
      </c>
      <c r="N17" s="73"/>
      <c r="O17" s="38">
        <v>9</v>
      </c>
      <c r="P17" s="51"/>
      <c r="Q17" s="38">
        <v>114</v>
      </c>
      <c r="R17" s="51"/>
      <c r="S17" s="38">
        <v>4</v>
      </c>
      <c r="T17" s="51"/>
      <c r="U17" s="38">
        <v>63</v>
      </c>
      <c r="V17" s="38"/>
      <c r="W17" s="38">
        <v>6</v>
      </c>
      <c r="X17" s="51"/>
      <c r="Y17" s="38">
        <v>77.25</v>
      </c>
      <c r="Z17" s="11"/>
      <c r="AA17" s="11"/>
      <c r="AB17" s="11"/>
    </row>
    <row r="18" spans="1:28" s="1" customFormat="1" ht="21" customHeight="1" x14ac:dyDescent="0.3">
      <c r="A18" s="8"/>
      <c r="B18" s="47" t="s">
        <v>31</v>
      </c>
      <c r="C18" s="65">
        <v>8980</v>
      </c>
      <c r="D18" s="72"/>
      <c r="E18" s="66">
        <v>203561.4025</v>
      </c>
      <c r="F18" s="72"/>
      <c r="G18" s="66">
        <v>8910</v>
      </c>
      <c r="H18" s="72"/>
      <c r="I18" s="66">
        <v>201969.67749999999</v>
      </c>
      <c r="J18" s="66"/>
      <c r="K18" s="66">
        <v>65</v>
      </c>
      <c r="L18" s="66"/>
      <c r="M18" s="66">
        <v>1470.7249999999999</v>
      </c>
      <c r="N18" s="78"/>
      <c r="O18" s="66">
        <v>3</v>
      </c>
      <c r="P18" s="72"/>
      <c r="Q18" s="66">
        <v>70</v>
      </c>
      <c r="R18" s="72"/>
      <c r="S18" s="66">
        <v>2</v>
      </c>
      <c r="T18" s="72"/>
      <c r="U18" s="66">
        <v>51</v>
      </c>
      <c r="V18" s="66"/>
      <c r="W18" s="66" t="s">
        <v>38</v>
      </c>
      <c r="X18" s="72"/>
      <c r="Y18" s="66" t="s">
        <v>38</v>
      </c>
      <c r="Z18" s="11"/>
      <c r="AA18" s="11"/>
      <c r="AB18" s="11"/>
    </row>
    <row r="19" spans="1:28" s="1" customFormat="1" ht="21" customHeight="1" x14ac:dyDescent="0.3">
      <c r="A19" s="8"/>
      <c r="B19" s="47" t="s">
        <v>32</v>
      </c>
      <c r="C19" s="65">
        <v>3804</v>
      </c>
      <c r="D19" s="72"/>
      <c r="E19" s="66">
        <v>122907.75750000001</v>
      </c>
      <c r="F19" s="72"/>
      <c r="G19" s="66">
        <v>3777</v>
      </c>
      <c r="H19" s="72"/>
      <c r="I19" s="66">
        <v>122027.50750000001</v>
      </c>
      <c r="J19" s="66"/>
      <c r="K19" s="66">
        <v>26</v>
      </c>
      <c r="L19" s="66"/>
      <c r="M19" s="66">
        <v>850.25</v>
      </c>
      <c r="N19" s="78"/>
      <c r="O19" s="66">
        <v>1</v>
      </c>
      <c r="P19" s="72"/>
      <c r="Q19" s="66">
        <v>30</v>
      </c>
      <c r="R19" s="72"/>
      <c r="S19" s="66" t="s">
        <v>38</v>
      </c>
      <c r="T19" s="72"/>
      <c r="U19" s="66" t="s">
        <v>38</v>
      </c>
      <c r="V19" s="66"/>
      <c r="W19" s="66" t="s">
        <v>38</v>
      </c>
      <c r="X19" s="72"/>
      <c r="Y19" s="66" t="s">
        <v>38</v>
      </c>
      <c r="Z19" s="11"/>
      <c r="AA19" s="11"/>
    </row>
    <row r="20" spans="1:28" s="1" customFormat="1" ht="21" customHeight="1" x14ac:dyDescent="0.3">
      <c r="A20" s="8"/>
      <c r="B20" s="47" t="s">
        <v>33</v>
      </c>
      <c r="C20" s="67">
        <v>1437</v>
      </c>
      <c r="D20" s="79"/>
      <c r="E20" s="68">
        <v>60855.372499999998</v>
      </c>
      <c r="F20" s="79"/>
      <c r="G20" s="68">
        <v>1427</v>
      </c>
      <c r="H20" s="79"/>
      <c r="I20" s="68">
        <v>60432.372499999998</v>
      </c>
      <c r="J20" s="68"/>
      <c r="K20" s="68">
        <v>9</v>
      </c>
      <c r="L20" s="68"/>
      <c r="M20" s="68">
        <v>375</v>
      </c>
      <c r="N20" s="80"/>
      <c r="O20" s="68" t="s">
        <v>38</v>
      </c>
      <c r="P20" s="79"/>
      <c r="Q20" s="68" t="s">
        <v>38</v>
      </c>
      <c r="R20" s="79"/>
      <c r="S20" s="68">
        <v>1</v>
      </c>
      <c r="T20" s="79"/>
      <c r="U20" s="68">
        <v>48</v>
      </c>
      <c r="V20" s="68"/>
      <c r="W20" s="68" t="s">
        <v>38</v>
      </c>
      <c r="X20" s="79"/>
      <c r="Y20" s="68" t="s">
        <v>38</v>
      </c>
      <c r="Z20" s="11"/>
      <c r="AA20" s="11"/>
    </row>
    <row r="21" spans="1:28" s="1" customFormat="1" ht="21" customHeight="1" x14ac:dyDescent="0.3">
      <c r="A21" s="8"/>
      <c r="B21" s="47" t="s">
        <v>34</v>
      </c>
      <c r="C21" s="69">
        <v>738</v>
      </c>
      <c r="D21" s="79"/>
      <c r="E21" s="70">
        <v>38267.662499999999</v>
      </c>
      <c r="F21" s="79"/>
      <c r="G21" s="70">
        <v>729</v>
      </c>
      <c r="H21" s="79"/>
      <c r="I21" s="70">
        <v>37796.912499999999</v>
      </c>
      <c r="J21" s="81"/>
      <c r="K21" s="70">
        <v>7</v>
      </c>
      <c r="L21" s="68"/>
      <c r="M21" s="70">
        <v>363.75</v>
      </c>
      <c r="N21" s="81"/>
      <c r="O21" s="68" t="s">
        <v>38</v>
      </c>
      <c r="P21" s="79"/>
      <c r="Q21" s="68" t="s">
        <v>38</v>
      </c>
      <c r="R21" s="79"/>
      <c r="S21" s="68">
        <v>1</v>
      </c>
      <c r="T21" s="79"/>
      <c r="U21" s="68">
        <v>50</v>
      </c>
      <c r="V21" s="68"/>
      <c r="W21" s="68">
        <v>1</v>
      </c>
      <c r="X21" s="79"/>
      <c r="Y21" s="68">
        <v>57</v>
      </c>
      <c r="Z21" s="11"/>
      <c r="AA21" s="11"/>
    </row>
    <row r="22" spans="1:28" s="1" customFormat="1" ht="21" customHeight="1" x14ac:dyDescent="0.3">
      <c r="A22" s="8"/>
      <c r="B22" s="47" t="s">
        <v>35</v>
      </c>
      <c r="C22" s="65">
        <v>745</v>
      </c>
      <c r="D22" s="72"/>
      <c r="E22" s="66">
        <v>52287.302500000005</v>
      </c>
      <c r="F22" s="72"/>
      <c r="G22" s="66">
        <v>738</v>
      </c>
      <c r="H22" s="72"/>
      <c r="I22" s="66">
        <v>51788.852500000001</v>
      </c>
      <c r="J22" s="66"/>
      <c r="K22" s="66">
        <v>4</v>
      </c>
      <c r="L22" s="66"/>
      <c r="M22" s="66">
        <v>283.45</v>
      </c>
      <c r="N22" s="78"/>
      <c r="O22" s="66">
        <v>1</v>
      </c>
      <c r="P22" s="72"/>
      <c r="Q22" s="66">
        <v>70</v>
      </c>
      <c r="R22" s="72"/>
      <c r="S22" s="66">
        <v>2</v>
      </c>
      <c r="T22" s="72"/>
      <c r="U22" s="66">
        <v>145</v>
      </c>
      <c r="V22" s="66"/>
      <c r="W22" s="66" t="s">
        <v>38</v>
      </c>
      <c r="X22" s="72"/>
      <c r="Y22" s="66" t="s">
        <v>38</v>
      </c>
      <c r="Z22" s="11"/>
      <c r="AA22" s="11"/>
    </row>
    <row r="23" spans="1:28" s="1" customFormat="1" ht="21" customHeight="1" x14ac:dyDescent="0.3">
      <c r="B23" s="47" t="s">
        <v>36</v>
      </c>
      <c r="C23" s="71">
        <v>166</v>
      </c>
      <c r="D23" s="72"/>
      <c r="E23" s="71">
        <v>18407.195</v>
      </c>
      <c r="F23" s="72"/>
      <c r="G23" s="71">
        <v>161</v>
      </c>
      <c r="H23" s="72"/>
      <c r="I23" s="71">
        <v>17857.195</v>
      </c>
      <c r="J23" s="71"/>
      <c r="K23" s="71">
        <v>1</v>
      </c>
      <c r="L23" s="71"/>
      <c r="M23" s="71">
        <v>100</v>
      </c>
      <c r="N23" s="72"/>
      <c r="O23" s="72">
        <v>3</v>
      </c>
      <c r="P23" s="72"/>
      <c r="Q23" s="72">
        <v>350</v>
      </c>
      <c r="R23" s="72"/>
      <c r="S23" s="72">
        <v>1</v>
      </c>
      <c r="T23" s="72"/>
      <c r="U23" s="72">
        <v>100</v>
      </c>
      <c r="V23" s="72"/>
      <c r="W23" s="66" t="s">
        <v>38</v>
      </c>
      <c r="X23" s="72"/>
      <c r="Y23" s="66" t="s">
        <v>38</v>
      </c>
    </row>
    <row r="24" spans="1:28" s="1" customFormat="1" ht="21" customHeight="1" x14ac:dyDescent="0.3">
      <c r="A24" s="50"/>
      <c r="B24" s="49" t="s">
        <v>37</v>
      </c>
      <c r="C24" s="52">
        <v>98</v>
      </c>
      <c r="D24" s="52"/>
      <c r="E24" s="52">
        <v>29957.125</v>
      </c>
      <c r="F24" s="52"/>
      <c r="G24" s="52">
        <v>92</v>
      </c>
      <c r="H24" s="52"/>
      <c r="I24" s="52">
        <v>26658.875</v>
      </c>
      <c r="J24" s="52"/>
      <c r="K24" s="52">
        <v>2</v>
      </c>
      <c r="L24" s="52"/>
      <c r="M24" s="52">
        <v>468</v>
      </c>
      <c r="N24" s="52"/>
      <c r="O24" s="52">
        <v>4</v>
      </c>
      <c r="P24" s="52"/>
      <c r="Q24" s="52">
        <v>2830.25</v>
      </c>
      <c r="R24" s="52"/>
      <c r="S24" s="53" t="s">
        <v>38</v>
      </c>
      <c r="T24" s="53"/>
      <c r="U24" s="53" t="s">
        <v>38</v>
      </c>
      <c r="V24" s="52"/>
      <c r="W24" s="53" t="s">
        <v>38</v>
      </c>
      <c r="X24" s="53"/>
      <c r="Y24" s="53" t="s">
        <v>38</v>
      </c>
      <c r="Z24" s="50"/>
      <c r="AA24" s="50"/>
    </row>
    <row r="26" spans="1:28" x14ac:dyDescent="0.3">
      <c r="B26" s="4" t="s">
        <v>43</v>
      </c>
      <c r="C26" s="51">
        <f>SUM(C18:C19)</f>
        <v>12784</v>
      </c>
      <c r="E26" s="51">
        <f>SUM(E18:E19)</f>
        <v>326469.16000000003</v>
      </c>
      <c r="G26" s="51">
        <f>SUM(G18:G19)</f>
        <v>12687</v>
      </c>
      <c r="I26" s="51">
        <f>SUM(I18:I19)</f>
        <v>323997.185</v>
      </c>
      <c r="K26" s="51">
        <f>SUM(K18:K19)</f>
        <v>91</v>
      </c>
      <c r="M26" s="51">
        <f>SUM(M18:M19)</f>
        <v>2320.9749999999999</v>
      </c>
      <c r="O26" s="51">
        <f>SUM(O18:O19)</f>
        <v>4</v>
      </c>
      <c r="Q26" s="51">
        <f>SUM(Q18:Q19)</f>
        <v>100</v>
      </c>
      <c r="S26" s="51">
        <f>SUM(S18:S19)</f>
        <v>2</v>
      </c>
      <c r="U26" s="51">
        <f>SUM(U18:U19)</f>
        <v>51</v>
      </c>
      <c r="W26" s="51">
        <f>SUM(W18:W19)</f>
        <v>0</v>
      </c>
      <c r="Y26" s="51">
        <f>SUM(Y18:Y19)</f>
        <v>0</v>
      </c>
      <c r="AB26" s="37">
        <v>47</v>
      </c>
    </row>
    <row r="27" spans="1:28" x14ac:dyDescent="0.3">
      <c r="B27" s="4" t="s">
        <v>44</v>
      </c>
      <c r="C27" s="51">
        <f>SUM(C20:C21)</f>
        <v>2175</v>
      </c>
      <c r="E27" s="51">
        <f>SUM(E20:E21)</f>
        <v>99123.035000000003</v>
      </c>
      <c r="G27" s="51">
        <f>SUM(G20:G21)</f>
        <v>2156</v>
      </c>
      <c r="I27" s="51">
        <f>SUM(I20:I21)</f>
        <v>98229.285000000003</v>
      </c>
      <c r="K27" s="51">
        <f>SUM(K20:K21)</f>
        <v>16</v>
      </c>
      <c r="M27" s="51">
        <f>SUM(M20:M21)</f>
        <v>738.75</v>
      </c>
      <c r="O27" s="51">
        <f>SUM(O20:O21)</f>
        <v>0</v>
      </c>
      <c r="Q27" s="51">
        <f>SUM(Q20:Q21)</f>
        <v>0</v>
      </c>
      <c r="S27" s="51">
        <f>SUM(S20:S21)</f>
        <v>2</v>
      </c>
      <c r="U27" s="51">
        <f>SUM(U20:U21)</f>
        <v>98</v>
      </c>
      <c r="W27" s="51">
        <f>SUM(W20:W21)</f>
        <v>1</v>
      </c>
      <c r="Y27" s="51">
        <f>SUM(Y20:Y21)</f>
        <v>57</v>
      </c>
    </row>
    <row r="28" spans="1:28" x14ac:dyDescent="0.3">
      <c r="B28" s="4" t="s">
        <v>45</v>
      </c>
      <c r="C28" s="51">
        <f>SUM(C22:C23)</f>
        <v>911</v>
      </c>
      <c r="E28" s="51">
        <f>SUM(E22:E23)</f>
        <v>70694.497499999998</v>
      </c>
      <c r="G28" s="51">
        <f>SUM(G22:G23)</f>
        <v>899</v>
      </c>
      <c r="I28" s="51">
        <f>SUM(I22:I23)</f>
        <v>69646.047500000001</v>
      </c>
      <c r="K28" s="51">
        <f>SUM(K22:K23)</f>
        <v>5</v>
      </c>
      <c r="M28" s="51">
        <f>SUM(M22:M23)</f>
        <v>383.45</v>
      </c>
      <c r="O28" s="51">
        <f>SUM(O22:O23)</f>
        <v>4</v>
      </c>
      <c r="Q28" s="51">
        <f>SUM(Q22:Q23)</f>
        <v>420</v>
      </c>
      <c r="S28" s="51">
        <f>SUM(S22:S23)</f>
        <v>3</v>
      </c>
      <c r="U28" s="51">
        <f>SUM(U22:U23)</f>
        <v>245</v>
      </c>
      <c r="W28" s="51">
        <f>SUM(W22:W23)</f>
        <v>0</v>
      </c>
      <c r="Y28" s="51">
        <f>SUM(Y22:Y23)</f>
        <v>0</v>
      </c>
    </row>
  </sheetData>
  <mergeCells count="45">
    <mergeCell ref="C8:D8"/>
    <mergeCell ref="O8:R8"/>
    <mergeCell ref="A5:B11"/>
    <mergeCell ref="K5:N5"/>
    <mergeCell ref="K6:N6"/>
    <mergeCell ref="K7:N7"/>
    <mergeCell ref="K8:N8"/>
    <mergeCell ref="C6:F6"/>
    <mergeCell ref="C7:F7"/>
    <mergeCell ref="I10:J10"/>
    <mergeCell ref="I11:J11"/>
    <mergeCell ref="G11:H11"/>
    <mergeCell ref="E10:F10"/>
    <mergeCell ref="C10:D10"/>
    <mergeCell ref="C11:D11"/>
    <mergeCell ref="E11:F11"/>
    <mergeCell ref="E8:F8"/>
    <mergeCell ref="G8:H8"/>
    <mergeCell ref="G6:J6"/>
    <mergeCell ref="G10:H10"/>
    <mergeCell ref="K10:L10"/>
    <mergeCell ref="G7:J7"/>
    <mergeCell ref="K11:L11"/>
    <mergeCell ref="M11:N11"/>
    <mergeCell ref="O11:P11"/>
    <mergeCell ref="Q11:R11"/>
    <mergeCell ref="I8:J8"/>
    <mergeCell ref="M10:N10"/>
    <mergeCell ref="K9:N9"/>
    <mergeCell ref="O10:P10"/>
    <mergeCell ref="Q10:R10"/>
    <mergeCell ref="O6:R6"/>
    <mergeCell ref="S6:V6"/>
    <mergeCell ref="W6:Z6"/>
    <mergeCell ref="O7:R7"/>
    <mergeCell ref="S7:V7"/>
    <mergeCell ref="W7:Z7"/>
    <mergeCell ref="S10:T10"/>
    <mergeCell ref="U10:V10"/>
    <mergeCell ref="W11:X11"/>
    <mergeCell ref="Y11:Z11"/>
    <mergeCell ref="W10:X10"/>
    <mergeCell ref="Y10:Z10"/>
    <mergeCell ref="S11:T11"/>
    <mergeCell ref="U11:V11"/>
  </mergeCells>
  <pageMargins left="0.31496062992125984" right="0.31496062992125984" top="0.78740157480314965" bottom="0" header="0.19685039370078741" footer="0.19685039370078741"/>
  <pageSetup paperSize="9" scale="85" orientation="landscape" r:id="rId1"/>
  <headerFooter alignWithMargins="0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3.1-54</vt:lpstr>
      <vt:lpstr>ตาราง 3.1-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nong</cp:lastModifiedBy>
  <cp:lastPrinted>2015-01-11T01:51:21Z</cp:lastPrinted>
  <dcterms:created xsi:type="dcterms:W3CDTF">1999-10-20T08:39:17Z</dcterms:created>
  <dcterms:modified xsi:type="dcterms:W3CDTF">2015-02-05T07:11:18Z</dcterms:modified>
</cp:coreProperties>
</file>