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.1_1 D" sheetId="1" r:id="rId1"/>
    <sheet name="3.1_2 D" sheetId="2" r:id="rId2"/>
  </sheets>
  <definedNames>
    <definedName name="_xlnm.Print_Area" localSheetId="0">'3.1_1 D'!$B$1:$H$24</definedName>
    <definedName name="_xlnm.Print_Area" localSheetId="1">'3.1_2 D'!$A$1:$G$24</definedName>
  </definedNames>
  <calcPr calcId="124519"/>
</workbook>
</file>

<file path=xl/calcChain.xml><?xml version="1.0" encoding="utf-8"?>
<calcChain xmlns="http://schemas.openxmlformats.org/spreadsheetml/2006/main">
  <c r="X29" i="2"/>
  <c r="X28" s="1"/>
  <c r="Y29"/>
  <c r="Y28" s="1"/>
  <c r="Z29"/>
  <c r="Z28" s="1"/>
  <c r="AA29"/>
  <c r="AA28" s="1"/>
  <c r="AB29"/>
  <c r="AB28" s="1"/>
  <c r="AC29"/>
  <c r="AC28" s="1"/>
  <c r="X30"/>
  <c r="Y30"/>
  <c r="Z30"/>
  <c r="AA30"/>
  <c r="AB30"/>
  <c r="AC30"/>
  <c r="X31"/>
  <c r="Y31"/>
  <c r="Z31"/>
  <c r="AA31"/>
  <c r="AB31"/>
  <c r="AC31"/>
  <c r="X32"/>
  <c r="Y32"/>
  <c r="Z32"/>
  <c r="AA32"/>
  <c r="AB32"/>
  <c r="AC32"/>
  <c r="X33"/>
  <c r="Y33"/>
  <c r="Z33"/>
  <c r="AA33"/>
  <c r="AB33"/>
  <c r="AC33"/>
  <c r="X34"/>
  <c r="Y34"/>
  <c r="Z34"/>
  <c r="AA34"/>
  <c r="AB34"/>
  <c r="AC34"/>
  <c r="X35"/>
  <c r="Y35"/>
  <c r="Z35"/>
  <c r="AA35"/>
  <c r="AB35"/>
  <c r="AC35"/>
  <c r="X36"/>
  <c r="Y36"/>
  <c r="Z36"/>
  <c r="AA36"/>
  <c r="AB36"/>
  <c r="AC36"/>
  <c r="X37"/>
  <c r="Y37"/>
  <c r="Z37"/>
  <c r="AA37"/>
  <c r="AB37"/>
  <c r="AC37"/>
  <c r="Y29" i="1"/>
  <c r="Y28" s="1"/>
  <c r="Z29"/>
  <c r="Z28" s="1"/>
  <c r="AA29"/>
  <c r="AA28" s="1"/>
  <c r="AB29"/>
  <c r="AB28" s="1"/>
  <c r="AC29"/>
  <c r="AC28" s="1"/>
  <c r="AD29"/>
  <c r="AD28" s="1"/>
  <c r="Y30"/>
  <c r="Z30"/>
  <c r="AA30"/>
  <c r="AB30"/>
  <c r="AC30"/>
  <c r="AD30"/>
  <c r="Y31"/>
  <c r="Z31"/>
  <c r="AA31"/>
  <c r="AB31"/>
  <c r="AC31"/>
  <c r="AD31"/>
  <c r="Y32"/>
  <c r="Z32"/>
  <c r="AA32"/>
  <c r="AB32"/>
  <c r="AC32"/>
  <c r="AD32"/>
  <c r="Y33"/>
  <c r="Z33"/>
  <c r="AA33"/>
  <c r="AB33"/>
  <c r="AC33"/>
  <c r="AD33"/>
  <c r="Y34"/>
  <c r="Z34"/>
  <c r="AA34"/>
  <c r="AB34"/>
  <c r="AC34"/>
  <c r="AD34"/>
  <c r="Y35"/>
  <c r="Z35"/>
  <c r="AA35"/>
  <c r="AB35"/>
  <c r="AC35"/>
  <c r="AD35"/>
  <c r="Y36"/>
  <c r="Z36"/>
  <c r="AA36"/>
  <c r="AB36"/>
  <c r="AC36"/>
  <c r="AD36"/>
  <c r="Y37"/>
  <c r="Z37"/>
  <c r="AA37"/>
  <c r="AB37"/>
  <c r="AC37"/>
  <c r="AD37"/>
</calcChain>
</file>

<file path=xl/sharedStrings.xml><?xml version="1.0" encoding="utf-8"?>
<sst xmlns="http://schemas.openxmlformats.org/spreadsheetml/2006/main" count="164" uniqueCount="71">
  <si>
    <t>1,000 ขึ้นไป and over</t>
  </si>
  <si>
    <t>500 - 999</t>
  </si>
  <si>
    <t>250 - 499</t>
  </si>
  <si>
    <t>180 - 249</t>
  </si>
  <si>
    <t>140 - 179</t>
  </si>
  <si>
    <t>100 - 139</t>
  </si>
  <si>
    <t>80 - 99</t>
  </si>
  <si>
    <t>60 - 79</t>
  </si>
  <si>
    <t>50 - 59</t>
  </si>
  <si>
    <t>40 - 49</t>
  </si>
  <si>
    <t>30 - 39</t>
  </si>
  <si>
    <t>25 - 29</t>
  </si>
  <si>
    <t>20 - 24</t>
  </si>
  <si>
    <t xml:space="preserve">      500   ขึ้นไป  and over</t>
  </si>
  <si>
    <t>15 - 19</t>
  </si>
  <si>
    <t xml:space="preserve">      140       -    499           </t>
  </si>
  <si>
    <t>.10 - 14</t>
  </si>
  <si>
    <t xml:space="preserve">       60       -    139            </t>
  </si>
  <si>
    <t>.8 - 9</t>
  </si>
  <si>
    <t xml:space="preserve">       40       -     59            </t>
  </si>
  <si>
    <t>.6 - 7</t>
  </si>
  <si>
    <t xml:space="preserve">       20       -     39            </t>
  </si>
  <si>
    <t>.4 - 5</t>
  </si>
  <si>
    <t xml:space="preserve">       10       -     19            </t>
  </si>
  <si>
    <t>.2 - 3</t>
  </si>
  <si>
    <t xml:space="preserve">        6       -       9            </t>
  </si>
  <si>
    <t xml:space="preserve">          2       -       5            </t>
  </si>
  <si>
    <t xml:space="preserve">    ต่ำกว่า  Under  2 </t>
  </si>
  <si>
    <t>-</t>
  </si>
  <si>
    <t>Blank</t>
  </si>
  <si>
    <t>รวม Total</t>
  </si>
  <si>
    <t>เนื้อที่ Area</t>
  </si>
  <si>
    <t>จำนวน Number</t>
  </si>
  <si>
    <t>บุคคล 2 คนขึ้นไปที่อยู่ต่างครัวเรือนหรือ ครัวเรือน 2 ครัวเรือนขึ้นไปTwo or more individual of different households or two or more households</t>
  </si>
  <si>
    <t>ครัวเรือนเดียว A Household</t>
  </si>
  <si>
    <t>รวมทั้งสิ้น Total</t>
  </si>
  <si>
    <t>ขนาดเนื้อที่ถือครองทั้งสิ้น (ไร่) Size of total area of holding (rai) แยกตาม (Sum_A06 )</t>
  </si>
  <si>
    <t>2013 Agricultural Census  Chanthaburi Province</t>
  </si>
  <si>
    <t xml:space="preserve">Source :  </t>
  </si>
  <si>
    <t>สำมะโนการเกษตร พ.ศ. 2556  จังหวัดจันทบุรี</t>
  </si>
  <si>
    <t xml:space="preserve">ที่มา :  </t>
  </si>
  <si>
    <t xml:space="preserve">     500   ขึ้นไป  and over</t>
  </si>
  <si>
    <t xml:space="preserve">        2       -       5            </t>
  </si>
  <si>
    <t xml:space="preserve">ต่ำกว่า  Under  2 </t>
  </si>
  <si>
    <t>Area</t>
  </si>
  <si>
    <t>Number</t>
  </si>
  <si>
    <t xml:space="preserve">เนื้อที่ </t>
  </si>
  <si>
    <t xml:space="preserve">จำนวน </t>
  </si>
  <si>
    <t>Two or more individual of different households or two or more households</t>
  </si>
  <si>
    <t>A Household</t>
  </si>
  <si>
    <t>Total</t>
  </si>
  <si>
    <t xml:space="preserve"> Size of total area of holding (rai)</t>
  </si>
  <si>
    <t>บุคคล 2 คนขึ้นไปที่อยู่ต่างครัวเรือนหรือ ครัวเรือน 2 ครัวเรือนขึ้นไป</t>
  </si>
  <si>
    <t xml:space="preserve">ครัวเรือนเดียว </t>
  </si>
  <si>
    <t xml:space="preserve">รวมทั้งสิ้น </t>
  </si>
  <si>
    <t>ขนาดเนื้อที่ถือครองทั้งสิ้น (ไร่)</t>
  </si>
  <si>
    <t>Area : Rai</t>
  </si>
  <si>
    <t>เนื้อที่ : ไร่</t>
  </si>
  <si>
    <t>TABLE  3.1  NUMBER AND AREA OF HOLDINGS BY LEGAL STATUS OF HOLDING AND SIZE OF TOTAL AREA OF HOLDING : 2013</t>
  </si>
  <si>
    <t xml:space="preserve"> ตาราง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 พ.ศ. 2556</t>
  </si>
  <si>
    <t>3. สถานภาพของผู้ถือครอง LEGAL STATUS OF HOLDING</t>
  </si>
  <si>
    <t>Missing Data</t>
  </si>
  <si>
    <t>อื่น ๆ Others</t>
  </si>
  <si>
    <t>หน่วยงานของรัฐ Government agency</t>
  </si>
  <si>
    <t>บริษัทหรือห้างหุ้นส่วนนิติบุคคล Corporation</t>
  </si>
  <si>
    <t xml:space="preserve">   500   ขึ้นไป  and over</t>
  </si>
  <si>
    <t xml:space="preserve">  ต่ำกว่า  Under   2 </t>
  </si>
  <si>
    <t>of holding (rai)</t>
  </si>
  <si>
    <t xml:space="preserve"> Size of total area </t>
  </si>
  <si>
    <t>TABLE  3.1  NUMBER AND AREA OF HOLDINGS BY LEGAL STATUS OF HOLDING AND SIZE OF TOTAL AREA OF HOLDING : 2013 (CONTD.)</t>
  </si>
  <si>
    <t xml:space="preserve"> ตาราง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 พ.ศ. 2556 (ต่อ)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</si>
</sst>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"/>
    <numFmt numFmtId="165" formatCode="_(* #,##0_);_(* \(#,##0\);_(* &quot;-&quot;_);_(@_)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2"/>
      <color rgb="FF002288"/>
      <name val="Angsana New"/>
      <family val="1"/>
    </font>
    <font>
      <b/>
      <sz val="12"/>
      <color rgb="FF002288"/>
      <name val="Angsana New"/>
      <family val="1"/>
    </font>
    <font>
      <b/>
      <sz val="14"/>
      <color theme="1"/>
      <name val="TH SarabunPSK"/>
      <family val="2"/>
    </font>
    <font>
      <sz val="13.5"/>
      <color theme="1"/>
      <name val="TH SarabunPSK"/>
      <family val="2"/>
    </font>
    <font>
      <b/>
      <sz val="13.5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4" fontId="3" fillId="3" borderId="5" xfId="0" applyNumberFormat="1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4" fontId="3" fillId="3" borderId="0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3" fontId="3" fillId="3" borderId="5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3" fontId="2" fillId="2" borderId="0" xfId="0" applyNumberFormat="1" applyFont="1" applyFill="1"/>
    <xf numFmtId="0" fontId="4" fillId="3" borderId="0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4" fontId="5" fillId="0" borderId="0" xfId="0" applyNumberFormat="1" applyFont="1"/>
    <xf numFmtId="49" fontId="5" fillId="0" borderId="0" xfId="0" applyNumberFormat="1" applyFont="1" applyAlignment="1">
      <alignment horizontal="right"/>
    </xf>
    <xf numFmtId="4" fontId="5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164" fontId="2" fillId="2" borderId="0" xfId="0" applyNumberFormat="1" applyFont="1" applyFill="1"/>
    <xf numFmtId="0" fontId="6" fillId="2" borderId="0" xfId="0" applyFont="1" applyFill="1" applyBorder="1"/>
    <xf numFmtId="164" fontId="6" fillId="2" borderId="7" xfId="0" applyNumberFormat="1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3" fontId="6" fillId="2" borderId="7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5" fillId="0" borderId="7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5" fontId="5" fillId="2" borderId="0" xfId="1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vertical="top" wrapText="1"/>
    </xf>
    <xf numFmtId="0" fontId="2" fillId="2" borderId="7" xfId="0" applyFont="1" applyFill="1" applyBorder="1"/>
    <xf numFmtId="0" fontId="5" fillId="2" borderId="0" xfId="0" applyFont="1" applyFill="1" applyAlignment="1">
      <alignment vertical="top"/>
    </xf>
    <xf numFmtId="165" fontId="2" fillId="2" borderId="7" xfId="1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8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AD50"/>
  <sheetViews>
    <sheetView tabSelected="1" workbookViewId="0">
      <selection activeCell="C11" sqref="C11"/>
    </sheetView>
  </sheetViews>
  <sheetFormatPr defaultColWidth="9" defaultRowHeight="18.75"/>
  <cols>
    <col min="1" max="1" width="6" style="1" customWidth="1"/>
    <col min="2" max="2" width="20.42578125" style="1" customWidth="1"/>
    <col min="3" max="3" width="14.140625" style="1" customWidth="1"/>
    <col min="4" max="7" width="16.5703125" style="1" customWidth="1"/>
    <col min="8" max="8" width="17.140625" style="1" customWidth="1"/>
    <col min="9" max="9" width="7.28515625" style="1" customWidth="1"/>
    <col min="10" max="16" width="9" style="1"/>
    <col min="17" max="22" width="2" style="1" customWidth="1"/>
    <col min="23" max="16384" width="9" style="1"/>
  </cols>
  <sheetData>
    <row r="1" spans="2:8" ht="22.5" customHeight="1">
      <c r="B1" s="57" t="s">
        <v>60</v>
      </c>
    </row>
    <row r="2" spans="2:8">
      <c r="B2" s="57" t="s">
        <v>59</v>
      </c>
    </row>
    <row r="3" spans="2:8">
      <c r="B3" s="57" t="s">
        <v>58</v>
      </c>
    </row>
    <row r="4" spans="2:8" ht="18" customHeight="1">
      <c r="B4" s="57"/>
      <c r="H4" s="55" t="s">
        <v>57</v>
      </c>
    </row>
    <row r="5" spans="2:8" ht="15" customHeight="1">
      <c r="B5" s="56"/>
      <c r="H5" s="55" t="s">
        <v>56</v>
      </c>
    </row>
    <row r="6" spans="2:8" s="52" customFormat="1" ht="41.25" customHeight="1">
      <c r="B6" s="47" t="s">
        <v>55</v>
      </c>
      <c r="C6" s="54" t="s">
        <v>54</v>
      </c>
      <c r="D6" s="54"/>
      <c r="E6" s="54" t="s">
        <v>53</v>
      </c>
      <c r="F6" s="54"/>
      <c r="G6" s="53" t="s">
        <v>52</v>
      </c>
      <c r="H6" s="53"/>
    </row>
    <row r="7" spans="2:8" s="48" customFormat="1" ht="39" customHeight="1">
      <c r="B7" s="51" t="s">
        <v>51</v>
      </c>
      <c r="C7" s="50" t="s">
        <v>50</v>
      </c>
      <c r="D7" s="50"/>
      <c r="E7" s="50" t="s">
        <v>49</v>
      </c>
      <c r="F7" s="50"/>
      <c r="G7" s="49" t="s">
        <v>48</v>
      </c>
      <c r="H7" s="49"/>
    </row>
    <row r="8" spans="2:8" s="45" customFormat="1" ht="21" customHeight="1">
      <c r="B8" s="47"/>
      <c r="C8" s="47" t="s">
        <v>47</v>
      </c>
      <c r="D8" s="47" t="s">
        <v>46</v>
      </c>
      <c r="E8" s="47" t="s">
        <v>47</v>
      </c>
      <c r="F8" s="47" t="s">
        <v>46</v>
      </c>
      <c r="G8" s="47" t="s">
        <v>47</v>
      </c>
      <c r="H8" s="47" t="s">
        <v>46</v>
      </c>
    </row>
    <row r="9" spans="2:8" s="45" customFormat="1" ht="21" customHeight="1">
      <c r="B9" s="46"/>
      <c r="C9" s="46" t="s">
        <v>45</v>
      </c>
      <c r="D9" s="46" t="s">
        <v>44</v>
      </c>
      <c r="E9" s="46" t="s">
        <v>45</v>
      </c>
      <c r="F9" s="46" t="s">
        <v>44</v>
      </c>
      <c r="G9" s="46" t="s">
        <v>45</v>
      </c>
      <c r="H9" s="46" t="s">
        <v>44</v>
      </c>
    </row>
    <row r="10" spans="2:8" s="39" customFormat="1" ht="21.95" customHeight="1">
      <c r="B10" s="44" t="s">
        <v>30</v>
      </c>
      <c r="C10" s="43">
        <v>50630</v>
      </c>
      <c r="D10" s="43">
        <v>1099354.665</v>
      </c>
      <c r="E10" s="43">
        <v>50190</v>
      </c>
      <c r="F10" s="43">
        <v>1082143.5550000002</v>
      </c>
      <c r="G10" s="43">
        <v>413</v>
      </c>
      <c r="H10" s="43">
        <v>9225.09</v>
      </c>
    </row>
    <row r="11" spans="2:8" s="39" customFormat="1" ht="21.95" customHeight="1">
      <c r="B11" s="16" t="s">
        <v>43</v>
      </c>
      <c r="C11" s="40">
        <v>2991</v>
      </c>
      <c r="D11" s="40">
        <v>2415.61</v>
      </c>
      <c r="E11" s="40">
        <v>2963</v>
      </c>
      <c r="F11" s="40">
        <v>2391.61</v>
      </c>
      <c r="G11" s="40">
        <v>27</v>
      </c>
      <c r="H11" s="40">
        <v>22.98</v>
      </c>
    </row>
    <row r="12" spans="2:8" s="39" customFormat="1" ht="21.95" customHeight="1">
      <c r="B12" s="42" t="s">
        <v>42</v>
      </c>
      <c r="C12" s="40">
        <v>11071</v>
      </c>
      <c r="D12" s="40">
        <v>38969.3125</v>
      </c>
      <c r="E12" s="40">
        <v>10973</v>
      </c>
      <c r="F12" s="40">
        <v>38628.832500000004</v>
      </c>
      <c r="G12" s="40">
        <v>92</v>
      </c>
      <c r="H12" s="40">
        <v>319.48</v>
      </c>
    </row>
    <row r="13" spans="2:8" s="39" customFormat="1" ht="21.95" customHeight="1">
      <c r="B13" s="42" t="s">
        <v>25</v>
      </c>
      <c r="C13" s="40">
        <v>6278</v>
      </c>
      <c r="D13" s="40">
        <v>45890.96</v>
      </c>
      <c r="E13" s="40">
        <v>6219</v>
      </c>
      <c r="F13" s="40">
        <v>45451.967499999999</v>
      </c>
      <c r="G13" s="40">
        <v>58</v>
      </c>
      <c r="H13" s="40">
        <v>431.99250000000001</v>
      </c>
    </row>
    <row r="14" spans="2:8" s="39" customFormat="1" ht="21.95" customHeight="1">
      <c r="B14" s="42" t="s">
        <v>23</v>
      </c>
      <c r="C14" s="40">
        <v>12529</v>
      </c>
      <c r="D14" s="40">
        <v>164115.9375</v>
      </c>
      <c r="E14" s="40">
        <v>12424</v>
      </c>
      <c r="F14" s="40">
        <v>162684.69</v>
      </c>
      <c r="G14" s="40">
        <v>97</v>
      </c>
      <c r="H14" s="40">
        <v>1318.2474999999999</v>
      </c>
    </row>
    <row r="15" spans="2:8" s="39" customFormat="1" ht="21.95" customHeight="1">
      <c r="B15" s="42" t="s">
        <v>21</v>
      </c>
      <c r="C15" s="40">
        <v>10381</v>
      </c>
      <c r="D15" s="40">
        <v>274535.27</v>
      </c>
      <c r="E15" s="40">
        <v>10295</v>
      </c>
      <c r="F15" s="40">
        <v>272289.6275</v>
      </c>
      <c r="G15" s="40">
        <v>83</v>
      </c>
      <c r="H15" s="40">
        <v>2160.6424999999999</v>
      </c>
    </row>
    <row r="16" spans="2:8" s="39" customFormat="1" ht="21.95" customHeight="1">
      <c r="B16" s="42" t="s">
        <v>19</v>
      </c>
      <c r="C16" s="40">
        <v>3915</v>
      </c>
      <c r="D16" s="40">
        <v>182915.39500000002</v>
      </c>
      <c r="E16" s="40">
        <v>3890</v>
      </c>
      <c r="F16" s="40">
        <v>181702.52750000003</v>
      </c>
      <c r="G16" s="40">
        <v>24</v>
      </c>
      <c r="H16" s="40">
        <v>1158.8675000000001</v>
      </c>
    </row>
    <row r="17" spans="2:30" s="39" customFormat="1" ht="21.95" customHeight="1">
      <c r="B17" s="42" t="s">
        <v>17</v>
      </c>
      <c r="C17" s="40">
        <v>2902</v>
      </c>
      <c r="D17" s="40">
        <v>239396.315</v>
      </c>
      <c r="E17" s="40">
        <v>2878</v>
      </c>
      <c r="F17" s="40">
        <v>237353.435</v>
      </c>
      <c r="G17" s="40">
        <v>23</v>
      </c>
      <c r="H17" s="40">
        <v>1933.88</v>
      </c>
    </row>
    <row r="18" spans="2:30" s="39" customFormat="1" ht="21.95" customHeight="1">
      <c r="B18" s="42" t="s">
        <v>15</v>
      </c>
      <c r="C18" s="40">
        <v>526</v>
      </c>
      <c r="D18" s="40">
        <v>109282.93500000001</v>
      </c>
      <c r="E18" s="40">
        <v>515</v>
      </c>
      <c r="F18" s="40">
        <v>106877.93500000001</v>
      </c>
      <c r="G18" s="40">
        <v>9</v>
      </c>
      <c r="H18" s="40">
        <v>1879</v>
      </c>
    </row>
    <row r="19" spans="2:30" s="39" customFormat="1" ht="21.95" customHeight="1">
      <c r="B19" s="41" t="s">
        <v>41</v>
      </c>
      <c r="C19" s="40">
        <v>37</v>
      </c>
      <c r="D19" s="40">
        <v>41832.93</v>
      </c>
      <c r="E19" s="40">
        <v>33</v>
      </c>
      <c r="F19" s="40">
        <v>34762.93</v>
      </c>
      <c r="G19" s="40">
        <v>0</v>
      </c>
      <c r="H19" s="40">
        <v>0</v>
      </c>
    </row>
    <row r="20" spans="2:30" s="32" customFormat="1" ht="11.25" customHeight="1">
      <c r="B20" s="38"/>
      <c r="C20" s="37"/>
      <c r="D20" s="35"/>
      <c r="E20" s="36"/>
      <c r="F20" s="35"/>
      <c r="G20" s="34"/>
      <c r="H20" s="33"/>
    </row>
    <row r="21" spans="2:30" ht="12.75" customHeight="1">
      <c r="H21" s="31"/>
    </row>
    <row r="22" spans="2:30">
      <c r="B22" s="30" t="s">
        <v>40</v>
      </c>
      <c r="C22" s="29" t="s">
        <v>39</v>
      </c>
    </row>
    <row r="23" spans="2:30">
      <c r="B23" s="28" t="s">
        <v>38</v>
      </c>
      <c r="C23" s="27" t="s">
        <v>37</v>
      </c>
    </row>
    <row r="25" spans="2:30" ht="19.5" thickBot="1"/>
    <row r="26" spans="2:30" ht="108" customHeight="1">
      <c r="J26" s="26" t="s">
        <v>36</v>
      </c>
      <c r="K26" s="24" t="s">
        <v>35</v>
      </c>
      <c r="L26" s="25"/>
      <c r="M26" s="24" t="s">
        <v>34</v>
      </c>
      <c r="N26" s="25"/>
      <c r="O26" s="24" t="s">
        <v>33</v>
      </c>
      <c r="P26" s="23"/>
      <c r="Q26" s="19"/>
      <c r="R26" s="19"/>
      <c r="S26" s="19"/>
    </row>
    <row r="27" spans="2:30" ht="36">
      <c r="J27" s="22"/>
      <c r="K27" s="21" t="s">
        <v>32</v>
      </c>
      <c r="L27" s="21" t="s">
        <v>31</v>
      </c>
      <c r="M27" s="21" t="s">
        <v>32</v>
      </c>
      <c r="N27" s="21" t="s">
        <v>31</v>
      </c>
      <c r="O27" s="21" t="s">
        <v>32</v>
      </c>
      <c r="P27" s="20" t="s">
        <v>31</v>
      </c>
      <c r="Q27" s="19"/>
      <c r="R27" s="19"/>
      <c r="S27" s="19"/>
    </row>
    <row r="28" spans="2:30">
      <c r="J28" s="10" t="s">
        <v>30</v>
      </c>
      <c r="K28" s="13">
        <v>50630</v>
      </c>
      <c r="L28" s="9">
        <v>1099354.665</v>
      </c>
      <c r="M28" s="13">
        <v>50190</v>
      </c>
      <c r="N28" s="9">
        <v>1082143.5549999999</v>
      </c>
      <c r="O28" s="8">
        <v>413</v>
      </c>
      <c r="P28" s="12">
        <v>9225.09</v>
      </c>
      <c r="Q28" s="11"/>
      <c r="R28" s="11"/>
      <c r="S28" s="11"/>
      <c r="Y28" s="18">
        <f>SUM(Y29:Y37)</f>
        <v>50630</v>
      </c>
      <c r="Z28" s="18">
        <f>SUM(Z29:Z37)</f>
        <v>1099354.665</v>
      </c>
      <c r="AA28" s="18">
        <f>SUM(AA29:AA37)</f>
        <v>50190</v>
      </c>
      <c r="AB28" s="18">
        <f>SUM(AB29:AB37)</f>
        <v>1082143.5550000002</v>
      </c>
      <c r="AC28" s="18">
        <f>SUM(AC29:AC37)</f>
        <v>413</v>
      </c>
      <c r="AD28" s="18">
        <f>SUM(AD29:AD37)</f>
        <v>9225.09</v>
      </c>
    </row>
    <row r="29" spans="2:30">
      <c r="J29" s="10" t="s">
        <v>29</v>
      </c>
      <c r="K29" s="8" t="s">
        <v>28</v>
      </c>
      <c r="L29" s="8" t="s">
        <v>28</v>
      </c>
      <c r="M29" s="8" t="s">
        <v>28</v>
      </c>
      <c r="N29" s="8" t="s">
        <v>28</v>
      </c>
      <c r="O29" s="8" t="s">
        <v>28</v>
      </c>
      <c r="P29" s="7" t="s">
        <v>28</v>
      </c>
      <c r="Q29" s="2"/>
      <c r="R29" s="2"/>
      <c r="S29" s="2"/>
      <c r="W29" s="16" t="s">
        <v>27</v>
      </c>
      <c r="X29" s="14"/>
      <c r="Y29" s="17">
        <f>K30+K31</f>
        <v>2991</v>
      </c>
      <c r="Z29" s="17">
        <f>L30+L31</f>
        <v>2415.61</v>
      </c>
      <c r="AA29" s="17">
        <f>M30+M31</f>
        <v>2963</v>
      </c>
      <c r="AB29" s="17">
        <f>N30+N31</f>
        <v>2391.61</v>
      </c>
      <c r="AC29" s="17">
        <f>O30+O31</f>
        <v>27</v>
      </c>
      <c r="AD29" s="17">
        <f>P30+P31</f>
        <v>22.98</v>
      </c>
    </row>
    <row r="30" spans="2:30">
      <c r="J30" s="10">
        <v>0</v>
      </c>
      <c r="K30" s="8">
        <v>417</v>
      </c>
      <c r="L30" s="8">
        <v>75.582499999999996</v>
      </c>
      <c r="M30" s="8">
        <v>413</v>
      </c>
      <c r="N30" s="8">
        <v>74.732500000000002</v>
      </c>
      <c r="O30" s="8">
        <v>4</v>
      </c>
      <c r="P30" s="7">
        <v>0.85</v>
      </c>
      <c r="Q30" s="2"/>
      <c r="R30" s="2"/>
      <c r="S30" s="2"/>
      <c r="W30" s="16" t="s">
        <v>26</v>
      </c>
      <c r="X30" s="14"/>
      <c r="Y30" s="17">
        <f>K32+K33</f>
        <v>11071</v>
      </c>
      <c r="Z30" s="17">
        <f>L32+L33</f>
        <v>38969.3125</v>
      </c>
      <c r="AA30" s="17">
        <f>M32+M33</f>
        <v>10973</v>
      </c>
      <c r="AB30" s="17">
        <f>N32+N33</f>
        <v>38628.832500000004</v>
      </c>
      <c r="AC30" s="17">
        <f>O32+O33</f>
        <v>92</v>
      </c>
      <c r="AD30" s="17">
        <f>P32+P33</f>
        <v>319.48</v>
      </c>
    </row>
    <row r="31" spans="2:30">
      <c r="J31" s="10">
        <v>0.1</v>
      </c>
      <c r="K31" s="13">
        <v>2574</v>
      </c>
      <c r="L31" s="9">
        <v>2340.0275000000001</v>
      </c>
      <c r="M31" s="13">
        <v>2550</v>
      </c>
      <c r="N31" s="9">
        <v>2316.8775000000001</v>
      </c>
      <c r="O31" s="8">
        <v>23</v>
      </c>
      <c r="P31" s="7">
        <v>22.13</v>
      </c>
      <c r="Q31" s="2"/>
      <c r="R31" s="2"/>
      <c r="S31" s="2"/>
      <c r="W31" s="16" t="s">
        <v>25</v>
      </c>
      <c r="X31" s="14"/>
      <c r="Y31" s="17">
        <f>K35+K34</f>
        <v>6278</v>
      </c>
      <c r="Z31" s="17">
        <f>L35+L34</f>
        <v>45890.96</v>
      </c>
      <c r="AA31" s="17">
        <f>M35+M34</f>
        <v>6219</v>
      </c>
      <c r="AB31" s="17">
        <f>N35+N34</f>
        <v>45451.967499999999</v>
      </c>
      <c r="AC31" s="17">
        <f>O35+O34</f>
        <v>58</v>
      </c>
      <c r="AD31" s="17">
        <f>P35+P34</f>
        <v>431.99250000000001</v>
      </c>
    </row>
    <row r="32" spans="2:30">
      <c r="J32" s="10" t="s">
        <v>24</v>
      </c>
      <c r="K32" s="13">
        <v>5471</v>
      </c>
      <c r="L32" s="9">
        <v>13337.7675</v>
      </c>
      <c r="M32" s="13">
        <v>5426</v>
      </c>
      <c r="N32" s="9">
        <v>13238.2075</v>
      </c>
      <c r="O32" s="8">
        <v>41</v>
      </c>
      <c r="P32" s="7">
        <v>88.56</v>
      </c>
      <c r="Q32" s="2"/>
      <c r="R32" s="2"/>
      <c r="S32" s="2"/>
      <c r="W32" s="16" t="s">
        <v>23</v>
      </c>
      <c r="X32" s="14"/>
      <c r="Y32" s="17">
        <f>K37+K36</f>
        <v>12529</v>
      </c>
      <c r="Z32" s="17">
        <f>L37+L36</f>
        <v>164115.9375</v>
      </c>
      <c r="AA32" s="17">
        <f>M37+M36</f>
        <v>12424</v>
      </c>
      <c r="AB32" s="17">
        <f>N37+N36</f>
        <v>162684.69</v>
      </c>
      <c r="AC32" s="17">
        <f>O37+O36</f>
        <v>97</v>
      </c>
      <c r="AD32" s="17">
        <f>P37+P36</f>
        <v>1318.2474999999999</v>
      </c>
    </row>
    <row r="33" spans="10:30">
      <c r="J33" s="10" t="s">
        <v>22</v>
      </c>
      <c r="K33" s="13">
        <v>5600</v>
      </c>
      <c r="L33" s="9">
        <v>25631.544999999998</v>
      </c>
      <c r="M33" s="13">
        <v>5547</v>
      </c>
      <c r="N33" s="9">
        <v>25390.625</v>
      </c>
      <c r="O33" s="8">
        <v>51</v>
      </c>
      <c r="P33" s="7">
        <v>230.92</v>
      </c>
      <c r="Q33" s="2"/>
      <c r="R33" s="2"/>
      <c r="S33" s="2"/>
      <c r="W33" s="16" t="s">
        <v>21</v>
      </c>
      <c r="X33" s="14"/>
      <c r="Y33" s="17">
        <f>K38+K39+K40</f>
        <v>10381</v>
      </c>
      <c r="Z33" s="17">
        <f>L38+L39+L40</f>
        <v>274535.27</v>
      </c>
      <c r="AA33" s="17">
        <f>M38+M39+M40</f>
        <v>10295</v>
      </c>
      <c r="AB33" s="17">
        <f>N38+N39+N40</f>
        <v>272289.6275</v>
      </c>
      <c r="AC33" s="17">
        <f>O38+O39+O40</f>
        <v>83</v>
      </c>
      <c r="AD33" s="17">
        <f>P38+P39+P40</f>
        <v>2160.6424999999999</v>
      </c>
    </row>
    <row r="34" spans="10:30">
      <c r="J34" s="10" t="s">
        <v>20</v>
      </c>
      <c r="K34" s="13">
        <v>3484</v>
      </c>
      <c r="L34" s="9">
        <v>22472.014999999999</v>
      </c>
      <c r="M34" s="13">
        <v>3451</v>
      </c>
      <c r="N34" s="9">
        <v>22255.759999999998</v>
      </c>
      <c r="O34" s="8">
        <v>32</v>
      </c>
      <c r="P34" s="7">
        <v>209.255</v>
      </c>
      <c r="Q34" s="2"/>
      <c r="R34" s="2"/>
      <c r="S34" s="2"/>
      <c r="W34" s="16" t="s">
        <v>19</v>
      </c>
      <c r="X34" s="14"/>
      <c r="Y34" s="17">
        <f>K41+K42</f>
        <v>3915</v>
      </c>
      <c r="Z34" s="17">
        <f>L41+L42</f>
        <v>182915.39500000002</v>
      </c>
      <c r="AA34" s="17">
        <f>M41+M42</f>
        <v>3890</v>
      </c>
      <c r="AB34" s="17">
        <f>N41+N42</f>
        <v>181702.52750000003</v>
      </c>
      <c r="AC34" s="17">
        <f>O41+O42</f>
        <v>24</v>
      </c>
      <c r="AD34" s="17">
        <f>P41+P42</f>
        <v>1158.8675000000001</v>
      </c>
    </row>
    <row r="35" spans="10:30">
      <c r="J35" s="10" t="s">
        <v>18</v>
      </c>
      <c r="K35" s="13">
        <v>2794</v>
      </c>
      <c r="L35" s="9">
        <v>23418.945</v>
      </c>
      <c r="M35" s="13">
        <v>2768</v>
      </c>
      <c r="N35" s="9">
        <v>23196.2075</v>
      </c>
      <c r="O35" s="8">
        <v>26</v>
      </c>
      <c r="P35" s="7">
        <v>222.73750000000001</v>
      </c>
      <c r="Q35" s="2"/>
      <c r="R35" s="2"/>
      <c r="S35" s="2"/>
      <c r="W35" s="16" t="s">
        <v>17</v>
      </c>
      <c r="X35" s="14"/>
      <c r="Y35" s="17">
        <f>K43+K44+K45</f>
        <v>2902</v>
      </c>
      <c r="Z35" s="17">
        <f>L43+L44+L45</f>
        <v>239396.315</v>
      </c>
      <c r="AA35" s="17">
        <f>M43+M44+M45</f>
        <v>2878</v>
      </c>
      <c r="AB35" s="17">
        <f>N43+N44+N45</f>
        <v>237353.435</v>
      </c>
      <c r="AC35" s="17">
        <f>O43+O44+O45</f>
        <v>23</v>
      </c>
      <c r="AD35" s="17">
        <f>P43+P44+P45</f>
        <v>1933.88</v>
      </c>
    </row>
    <row r="36" spans="10:30">
      <c r="J36" s="10" t="s">
        <v>16</v>
      </c>
      <c r="K36" s="13">
        <v>7859</v>
      </c>
      <c r="L36" s="9">
        <v>87998.747499999998</v>
      </c>
      <c r="M36" s="13">
        <v>7802</v>
      </c>
      <c r="N36" s="9">
        <v>87345.497499999998</v>
      </c>
      <c r="O36" s="8">
        <v>54</v>
      </c>
      <c r="P36" s="7">
        <v>619.25</v>
      </c>
      <c r="Q36" s="2"/>
      <c r="R36" s="2"/>
      <c r="S36" s="2"/>
      <c r="W36" s="16" t="s">
        <v>15</v>
      </c>
      <c r="X36" s="14"/>
      <c r="Y36" s="14">
        <f>K48+K47+K46</f>
        <v>526</v>
      </c>
      <c r="Z36" s="14">
        <f>L48+L47+L46</f>
        <v>109282.93500000001</v>
      </c>
      <c r="AA36" s="14">
        <f>M48+M47+M46</f>
        <v>515</v>
      </c>
      <c r="AB36" s="14">
        <f>N48+N47+N46</f>
        <v>106877.93500000001</v>
      </c>
      <c r="AC36" s="14">
        <f>O48+O47+O46</f>
        <v>9</v>
      </c>
      <c r="AD36" s="14">
        <f>P48+P47+P46</f>
        <v>1879</v>
      </c>
    </row>
    <row r="37" spans="10:30">
      <c r="J37" s="10" t="s">
        <v>14</v>
      </c>
      <c r="K37" s="13">
        <v>4670</v>
      </c>
      <c r="L37" s="9">
        <v>76117.19</v>
      </c>
      <c r="M37" s="13">
        <v>4622</v>
      </c>
      <c r="N37" s="9">
        <v>75339.192500000005</v>
      </c>
      <c r="O37" s="8">
        <v>43</v>
      </c>
      <c r="P37" s="7">
        <v>698.99749999999995</v>
      </c>
      <c r="Q37" s="2"/>
      <c r="R37" s="2"/>
      <c r="S37" s="2"/>
      <c r="W37" s="15" t="s">
        <v>13</v>
      </c>
      <c r="X37" s="14"/>
      <c r="Y37" s="14">
        <f>K50+K49</f>
        <v>37</v>
      </c>
      <c r="Z37" s="14">
        <f>L50+L49</f>
        <v>41832.93</v>
      </c>
      <c r="AA37" s="14">
        <f>M50+M49</f>
        <v>33</v>
      </c>
      <c r="AB37" s="14">
        <f>N50+N49</f>
        <v>34762.93</v>
      </c>
      <c r="AC37" s="14">
        <f>O50+O49</f>
        <v>0</v>
      </c>
      <c r="AD37" s="14">
        <f>P50+P49</f>
        <v>0</v>
      </c>
    </row>
    <row r="38" spans="10:30">
      <c r="J38" s="10" t="s">
        <v>12</v>
      </c>
      <c r="K38" s="13">
        <v>4329</v>
      </c>
      <c r="L38" s="9">
        <v>90882.552500000005</v>
      </c>
      <c r="M38" s="13">
        <v>4292</v>
      </c>
      <c r="N38" s="9">
        <v>90101.967499999999</v>
      </c>
      <c r="O38" s="8">
        <v>37</v>
      </c>
      <c r="P38" s="7">
        <v>780.58500000000004</v>
      </c>
      <c r="Q38" s="2"/>
      <c r="R38" s="2"/>
      <c r="S38" s="2"/>
    </row>
    <row r="39" spans="10:30">
      <c r="J39" s="10" t="s">
        <v>11</v>
      </c>
      <c r="K39" s="13">
        <v>2222</v>
      </c>
      <c r="L39" s="9">
        <v>58541.637499999997</v>
      </c>
      <c r="M39" s="13">
        <v>2205</v>
      </c>
      <c r="N39" s="9">
        <v>58101.637499999997</v>
      </c>
      <c r="O39" s="8">
        <v>16</v>
      </c>
      <c r="P39" s="7">
        <v>415</v>
      </c>
      <c r="Q39" s="2"/>
      <c r="R39" s="2"/>
      <c r="S39" s="2"/>
    </row>
    <row r="40" spans="10:30">
      <c r="J40" s="10" t="s">
        <v>10</v>
      </c>
      <c r="K40" s="13">
        <v>3830</v>
      </c>
      <c r="L40" s="9">
        <v>125111.08</v>
      </c>
      <c r="M40" s="13">
        <v>3798</v>
      </c>
      <c r="N40" s="9">
        <v>124086.02250000001</v>
      </c>
      <c r="O40" s="8">
        <v>30</v>
      </c>
      <c r="P40" s="7">
        <v>965.0575</v>
      </c>
      <c r="Q40" s="2"/>
      <c r="R40" s="2"/>
      <c r="S40" s="2"/>
    </row>
    <row r="41" spans="10:30">
      <c r="J41" s="10" t="s">
        <v>9</v>
      </c>
      <c r="K41" s="13">
        <v>2263</v>
      </c>
      <c r="L41" s="9">
        <v>96892.5</v>
      </c>
      <c r="M41" s="13">
        <v>2253</v>
      </c>
      <c r="N41" s="9">
        <v>96463.632500000007</v>
      </c>
      <c r="O41" s="8">
        <v>10</v>
      </c>
      <c r="P41" s="7">
        <v>428.86750000000001</v>
      </c>
      <c r="Q41" s="2"/>
      <c r="R41" s="2"/>
      <c r="S41" s="2"/>
    </row>
    <row r="42" spans="10:30">
      <c r="J42" s="10" t="s">
        <v>8</v>
      </c>
      <c r="K42" s="13">
        <v>1652</v>
      </c>
      <c r="L42" s="9">
        <v>86022.895000000004</v>
      </c>
      <c r="M42" s="13">
        <v>1637</v>
      </c>
      <c r="N42" s="9">
        <v>85238.895000000004</v>
      </c>
      <c r="O42" s="8">
        <v>14</v>
      </c>
      <c r="P42" s="7">
        <v>730</v>
      </c>
      <c r="Q42" s="2"/>
      <c r="R42" s="2"/>
      <c r="S42" s="2"/>
    </row>
    <row r="43" spans="10:30">
      <c r="J43" s="10" t="s">
        <v>7</v>
      </c>
      <c r="K43" s="13">
        <v>1466</v>
      </c>
      <c r="L43" s="9">
        <v>97934.24</v>
      </c>
      <c r="M43" s="13">
        <v>1455</v>
      </c>
      <c r="N43" s="9">
        <v>97180.24</v>
      </c>
      <c r="O43" s="8">
        <v>11</v>
      </c>
      <c r="P43" s="7">
        <v>754</v>
      </c>
      <c r="Q43" s="2"/>
      <c r="R43" s="2"/>
      <c r="S43" s="2"/>
    </row>
    <row r="44" spans="10:30">
      <c r="J44" s="10" t="s">
        <v>6</v>
      </c>
      <c r="K44" s="8">
        <v>719</v>
      </c>
      <c r="L44" s="9">
        <v>62158.235000000001</v>
      </c>
      <c r="M44" s="8">
        <v>713</v>
      </c>
      <c r="N44" s="9">
        <v>61641.735000000001</v>
      </c>
      <c r="O44" s="8">
        <v>6</v>
      </c>
      <c r="P44" s="7">
        <v>516.5</v>
      </c>
      <c r="Q44" s="2"/>
      <c r="R44" s="2"/>
      <c r="S44" s="2"/>
    </row>
    <row r="45" spans="10:30">
      <c r="J45" s="10" t="s">
        <v>5</v>
      </c>
      <c r="K45" s="8">
        <v>717</v>
      </c>
      <c r="L45" s="9">
        <v>79303.839999999997</v>
      </c>
      <c r="M45" s="8">
        <v>710</v>
      </c>
      <c r="N45" s="9">
        <v>78531.460000000006</v>
      </c>
      <c r="O45" s="8">
        <v>6</v>
      </c>
      <c r="P45" s="7">
        <v>663.38</v>
      </c>
      <c r="Q45" s="2"/>
      <c r="R45" s="2"/>
      <c r="S45" s="2"/>
    </row>
    <row r="46" spans="10:30">
      <c r="J46" s="10" t="s">
        <v>4</v>
      </c>
      <c r="K46" s="8">
        <v>243</v>
      </c>
      <c r="L46" s="9">
        <v>37640.952499999999</v>
      </c>
      <c r="M46" s="8">
        <v>240</v>
      </c>
      <c r="N46" s="9">
        <v>37181.952499999999</v>
      </c>
      <c r="O46" s="8">
        <v>2</v>
      </c>
      <c r="P46" s="7">
        <v>313</v>
      </c>
      <c r="Q46" s="2"/>
      <c r="R46" s="2"/>
      <c r="S46" s="2"/>
    </row>
    <row r="47" spans="10:30">
      <c r="J47" s="10" t="s">
        <v>3</v>
      </c>
      <c r="K47" s="8">
        <v>167</v>
      </c>
      <c r="L47" s="9">
        <v>34420.182500000003</v>
      </c>
      <c r="M47" s="8">
        <v>161</v>
      </c>
      <c r="N47" s="9">
        <v>33214.182500000003</v>
      </c>
      <c r="O47" s="8">
        <v>6</v>
      </c>
      <c r="P47" s="12">
        <v>1206</v>
      </c>
      <c r="Q47" s="11"/>
      <c r="R47" s="11"/>
      <c r="S47" s="11"/>
    </row>
    <row r="48" spans="10:30">
      <c r="J48" s="10" t="s">
        <v>2</v>
      </c>
      <c r="K48" s="8">
        <v>116</v>
      </c>
      <c r="L48" s="9">
        <v>37221.800000000003</v>
      </c>
      <c r="M48" s="8">
        <v>114</v>
      </c>
      <c r="N48" s="9">
        <v>36481.800000000003</v>
      </c>
      <c r="O48" s="8">
        <v>1</v>
      </c>
      <c r="P48" s="7">
        <v>360</v>
      </c>
      <c r="Q48" s="2"/>
      <c r="R48" s="2"/>
      <c r="S48" s="2"/>
    </row>
    <row r="49" spans="10:19">
      <c r="J49" s="10" t="s">
        <v>1</v>
      </c>
      <c r="K49" s="8">
        <v>23</v>
      </c>
      <c r="L49" s="9">
        <v>12791.68</v>
      </c>
      <c r="M49" s="8">
        <v>22</v>
      </c>
      <c r="N49" s="9">
        <v>12291.68</v>
      </c>
      <c r="O49" s="8"/>
      <c r="P49" s="7"/>
      <c r="Q49" s="2"/>
      <c r="R49" s="2"/>
      <c r="S49" s="2"/>
    </row>
    <row r="50" spans="10:19" ht="36.75" thickBot="1">
      <c r="J50" s="6" t="s">
        <v>0</v>
      </c>
      <c r="K50" s="4">
        <v>14</v>
      </c>
      <c r="L50" s="5">
        <v>29041.25</v>
      </c>
      <c r="M50" s="4">
        <v>11</v>
      </c>
      <c r="N50" s="5">
        <v>22471.25</v>
      </c>
      <c r="O50" s="4"/>
      <c r="P50" s="3"/>
      <c r="Q50" s="2"/>
      <c r="R50" s="2"/>
      <c r="S50" s="2"/>
    </row>
  </sheetData>
  <mergeCells count="10">
    <mergeCell ref="J26:J27"/>
    <mergeCell ref="K26:L26"/>
    <mergeCell ref="M26:N26"/>
    <mergeCell ref="O26:P26"/>
    <mergeCell ref="C6:D6"/>
    <mergeCell ref="E6:F6"/>
    <mergeCell ref="G6:H6"/>
    <mergeCell ref="C7:D7"/>
    <mergeCell ref="E7:F7"/>
    <mergeCell ref="G7:H7"/>
  </mergeCells>
  <printOptions horizontalCentered="1"/>
  <pageMargins left="0" right="0" top="0.78740157480314965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E50"/>
  <sheetViews>
    <sheetView workbookViewId="0">
      <selection activeCell="B10" sqref="B10"/>
    </sheetView>
  </sheetViews>
  <sheetFormatPr defaultColWidth="9" defaultRowHeight="18.75"/>
  <cols>
    <col min="1" max="1" width="20.5703125" style="1" customWidth="1"/>
    <col min="2" max="3" width="15.85546875" style="1" customWidth="1"/>
    <col min="4" max="7" width="16.5703125" style="1" customWidth="1"/>
    <col min="8" max="17" width="9" style="1"/>
    <col min="18" max="23" width="5.85546875" style="1" customWidth="1"/>
    <col min="24" max="24" width="7.42578125" style="1" customWidth="1"/>
    <col min="25" max="16384" width="9" style="1"/>
  </cols>
  <sheetData>
    <row r="1" spans="1:7" ht="6.75" customHeight="1">
      <c r="A1" s="57"/>
    </row>
    <row r="2" spans="1:7">
      <c r="A2" s="57" t="s">
        <v>70</v>
      </c>
    </row>
    <row r="3" spans="1:7">
      <c r="A3" s="57" t="s">
        <v>69</v>
      </c>
    </row>
    <row r="4" spans="1:7" ht="17.100000000000001" customHeight="1">
      <c r="G4" s="55" t="s">
        <v>57</v>
      </c>
    </row>
    <row r="5" spans="1:7" s="62" customFormat="1" ht="14.25" customHeight="1">
      <c r="A5" s="64"/>
      <c r="B5" s="64"/>
      <c r="C5" s="64"/>
      <c r="D5" s="64"/>
      <c r="E5" s="64"/>
      <c r="F5" s="64"/>
      <c r="G5" s="63" t="s">
        <v>56</v>
      </c>
    </row>
    <row r="6" spans="1:7" s="52" customFormat="1" ht="42.75" customHeight="1">
      <c r="A6" s="47" t="s">
        <v>55</v>
      </c>
      <c r="B6" s="61" t="s">
        <v>64</v>
      </c>
      <c r="C6" s="61"/>
      <c r="D6" s="61" t="s">
        <v>63</v>
      </c>
      <c r="E6" s="61"/>
      <c r="F6" s="61" t="s">
        <v>62</v>
      </c>
      <c r="G6" s="61"/>
    </row>
    <row r="7" spans="1:7" s="52" customFormat="1" ht="23.25" customHeight="1">
      <c r="A7" s="47" t="s">
        <v>68</v>
      </c>
      <c r="B7" s="60" t="s">
        <v>47</v>
      </c>
      <c r="C7" s="60" t="s">
        <v>46</v>
      </c>
      <c r="D7" s="60" t="s">
        <v>47</v>
      </c>
      <c r="E7" s="60" t="s">
        <v>46</v>
      </c>
      <c r="F7" s="60" t="s">
        <v>47</v>
      </c>
      <c r="G7" s="60" t="s">
        <v>46</v>
      </c>
    </row>
    <row r="8" spans="1:7" s="45" customFormat="1" ht="21.75" customHeight="1">
      <c r="A8" s="46" t="s">
        <v>67</v>
      </c>
      <c r="B8" s="59" t="s">
        <v>45</v>
      </c>
      <c r="C8" s="59" t="s">
        <v>44</v>
      </c>
      <c r="D8" s="59" t="s">
        <v>45</v>
      </c>
      <c r="E8" s="59" t="s">
        <v>44</v>
      </c>
      <c r="F8" s="59" t="s">
        <v>45</v>
      </c>
      <c r="G8" s="59" t="s">
        <v>44</v>
      </c>
    </row>
    <row r="9" spans="1:7" s="45" customFormat="1" ht="21.95" customHeight="1">
      <c r="A9" s="47" t="s">
        <v>30</v>
      </c>
      <c r="B9" s="43">
        <v>10</v>
      </c>
      <c r="C9" s="43">
        <v>6995.02</v>
      </c>
      <c r="D9" s="43">
        <v>4</v>
      </c>
      <c r="E9" s="43">
        <v>232</v>
      </c>
      <c r="F9" s="43">
        <v>13</v>
      </c>
      <c r="G9" s="43">
        <v>759</v>
      </c>
    </row>
    <row r="10" spans="1:7" s="45" customFormat="1" ht="21.95" customHeight="1">
      <c r="A10" s="16" t="s">
        <v>66</v>
      </c>
      <c r="B10" s="40">
        <v>1</v>
      </c>
      <c r="C10" s="40">
        <v>1.02</v>
      </c>
      <c r="D10" s="40">
        <v>0</v>
      </c>
      <c r="E10" s="40">
        <v>0</v>
      </c>
      <c r="F10" s="40">
        <v>0</v>
      </c>
      <c r="G10" s="40">
        <v>0</v>
      </c>
    </row>
    <row r="11" spans="1:7" s="45" customFormat="1" ht="21.95" customHeight="1">
      <c r="A11" s="42" t="s">
        <v>42</v>
      </c>
      <c r="B11" s="40">
        <v>4</v>
      </c>
      <c r="C11" s="40">
        <v>14</v>
      </c>
      <c r="D11" s="40">
        <v>0</v>
      </c>
      <c r="E11" s="40">
        <v>0</v>
      </c>
      <c r="F11" s="40">
        <v>2</v>
      </c>
      <c r="G11" s="40">
        <v>7</v>
      </c>
    </row>
    <row r="12" spans="1:7" s="45" customFormat="1" ht="21.95" customHeight="1">
      <c r="A12" s="42" t="s">
        <v>25</v>
      </c>
      <c r="B12" s="40">
        <v>0</v>
      </c>
      <c r="C12" s="40">
        <v>0</v>
      </c>
      <c r="D12" s="40">
        <v>0</v>
      </c>
      <c r="E12" s="40">
        <v>0</v>
      </c>
      <c r="F12" s="40">
        <v>1</v>
      </c>
      <c r="G12" s="40">
        <v>7</v>
      </c>
    </row>
    <row r="13" spans="1:7" s="45" customFormat="1" ht="21.95" customHeight="1">
      <c r="A13" s="42" t="s">
        <v>23</v>
      </c>
      <c r="B13" s="40">
        <v>0</v>
      </c>
      <c r="C13" s="40">
        <v>0</v>
      </c>
      <c r="D13" s="40">
        <v>2</v>
      </c>
      <c r="E13" s="40">
        <v>32</v>
      </c>
      <c r="F13" s="40">
        <v>6</v>
      </c>
      <c r="G13" s="40">
        <v>81</v>
      </c>
    </row>
    <row r="14" spans="1:7" s="45" customFormat="1" ht="21.95" customHeight="1">
      <c r="A14" s="42" t="s">
        <v>21</v>
      </c>
      <c r="B14" s="40">
        <v>1</v>
      </c>
      <c r="C14" s="40">
        <v>30</v>
      </c>
      <c r="D14" s="40">
        <v>0</v>
      </c>
      <c r="E14" s="40">
        <v>0</v>
      </c>
      <c r="F14" s="40">
        <v>2</v>
      </c>
      <c r="G14" s="40">
        <v>55</v>
      </c>
    </row>
    <row r="15" spans="1:7" s="45" customFormat="1" ht="21.95" customHeight="1">
      <c r="A15" s="42" t="s">
        <v>19</v>
      </c>
      <c r="B15" s="40">
        <v>0</v>
      </c>
      <c r="C15" s="40">
        <v>0</v>
      </c>
      <c r="D15" s="40">
        <v>1</v>
      </c>
      <c r="E15" s="40">
        <v>54</v>
      </c>
      <c r="F15" s="40">
        <v>0</v>
      </c>
      <c r="G15" s="40">
        <v>0</v>
      </c>
    </row>
    <row r="16" spans="1:7" s="45" customFormat="1" ht="21.95" customHeight="1">
      <c r="A16" s="42" t="s">
        <v>17</v>
      </c>
      <c r="B16" s="40">
        <v>0</v>
      </c>
      <c r="C16" s="40">
        <v>0</v>
      </c>
      <c r="D16" s="40">
        <v>0</v>
      </c>
      <c r="E16" s="40">
        <v>0</v>
      </c>
      <c r="F16" s="40">
        <v>1</v>
      </c>
      <c r="G16" s="40">
        <v>109</v>
      </c>
    </row>
    <row r="17" spans="1:31" s="45" customFormat="1" ht="21.95" customHeight="1">
      <c r="A17" s="42" t="s">
        <v>15</v>
      </c>
      <c r="B17" s="40">
        <v>1</v>
      </c>
      <c r="C17" s="40">
        <v>380</v>
      </c>
      <c r="D17" s="40">
        <v>1</v>
      </c>
      <c r="E17" s="40">
        <v>146</v>
      </c>
      <c r="F17" s="40">
        <v>0</v>
      </c>
      <c r="G17" s="40">
        <v>0</v>
      </c>
    </row>
    <row r="18" spans="1:31" s="45" customFormat="1" ht="21.95" customHeight="1">
      <c r="A18" s="38" t="s">
        <v>65</v>
      </c>
      <c r="B18" s="58">
        <v>3</v>
      </c>
      <c r="C18" s="58">
        <v>6570</v>
      </c>
      <c r="D18" s="58">
        <v>0</v>
      </c>
      <c r="E18" s="58">
        <v>0</v>
      </c>
      <c r="F18" s="58">
        <v>1</v>
      </c>
      <c r="G18" s="58">
        <v>500</v>
      </c>
    </row>
    <row r="20" spans="1:31">
      <c r="A20" s="30" t="s">
        <v>40</v>
      </c>
      <c r="B20" s="29" t="s">
        <v>39</v>
      </c>
    </row>
    <row r="21" spans="1:31">
      <c r="A21" s="28" t="s">
        <v>38</v>
      </c>
      <c r="B21" s="27" t="s">
        <v>37</v>
      </c>
    </row>
    <row r="25" spans="1:31" ht="19.5" thickBot="1"/>
    <row r="26" spans="1:31" ht="90" customHeight="1">
      <c r="I26" s="26" t="s">
        <v>36</v>
      </c>
      <c r="J26" s="24" t="s">
        <v>64</v>
      </c>
      <c r="K26" s="25"/>
      <c r="L26" s="24" t="s">
        <v>63</v>
      </c>
      <c r="M26" s="25"/>
      <c r="N26" s="24" t="s">
        <v>62</v>
      </c>
      <c r="O26" s="25"/>
      <c r="P26" s="24" t="s">
        <v>61</v>
      </c>
      <c r="Q26" s="23"/>
    </row>
    <row r="27" spans="1:31" ht="36">
      <c r="I27" s="22"/>
      <c r="J27" s="21" t="s">
        <v>32</v>
      </c>
      <c r="K27" s="21" t="s">
        <v>31</v>
      </c>
      <c r="L27" s="21" t="s">
        <v>32</v>
      </c>
      <c r="M27" s="21" t="s">
        <v>31</v>
      </c>
      <c r="N27" s="21" t="s">
        <v>32</v>
      </c>
      <c r="O27" s="21" t="s">
        <v>31</v>
      </c>
      <c r="P27" s="21" t="s">
        <v>32</v>
      </c>
      <c r="Q27" s="20" t="s">
        <v>31</v>
      </c>
    </row>
    <row r="28" spans="1:31">
      <c r="I28" s="10" t="s">
        <v>30</v>
      </c>
      <c r="J28" s="8">
        <v>10</v>
      </c>
      <c r="K28" s="9">
        <v>6995.02</v>
      </c>
      <c r="L28" s="8">
        <v>4</v>
      </c>
      <c r="M28" s="8">
        <v>232</v>
      </c>
      <c r="N28" s="8">
        <v>13</v>
      </c>
      <c r="O28" s="8">
        <v>759</v>
      </c>
      <c r="P28" s="8">
        <v>0</v>
      </c>
      <c r="Q28" s="8">
        <v>0</v>
      </c>
      <c r="X28" s="18">
        <f>SUM(X29:X37)</f>
        <v>10</v>
      </c>
      <c r="Y28" s="18">
        <f>SUM(Y29:Y37)</f>
        <v>6995.02</v>
      </c>
      <c r="Z28" s="18">
        <f>SUM(Z29:Z37)</f>
        <v>4</v>
      </c>
      <c r="AA28" s="18">
        <f>SUM(AA29:AA37)</f>
        <v>232</v>
      </c>
      <c r="AB28" s="18">
        <f>SUM(AB29:AB37)</f>
        <v>13</v>
      </c>
      <c r="AC28" s="18">
        <f>SUM(AC29:AC37)</f>
        <v>759</v>
      </c>
      <c r="AD28" s="18"/>
      <c r="AE28" s="18"/>
    </row>
    <row r="29" spans="1:31">
      <c r="I29" s="10" t="s">
        <v>29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V29" s="16" t="s">
        <v>27</v>
      </c>
      <c r="W29" s="14"/>
      <c r="X29" s="17">
        <f>J30+J31</f>
        <v>1</v>
      </c>
      <c r="Y29" s="17">
        <f>K30+K31</f>
        <v>1.02</v>
      </c>
      <c r="Z29" s="17">
        <f>L30+L31</f>
        <v>0</v>
      </c>
      <c r="AA29" s="17">
        <f>M30+M31</f>
        <v>0</v>
      </c>
      <c r="AB29" s="17">
        <f>N30+N31</f>
        <v>0</v>
      </c>
      <c r="AC29" s="17">
        <f>O30+O31</f>
        <v>0</v>
      </c>
      <c r="AD29" s="17"/>
      <c r="AE29" s="17"/>
    </row>
    <row r="30" spans="1:31">
      <c r="I30" s="10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V30" s="16" t="s">
        <v>26</v>
      </c>
      <c r="W30" s="14"/>
      <c r="X30" s="17">
        <f>J32+J33</f>
        <v>4</v>
      </c>
      <c r="Y30" s="17">
        <f>K32+K33</f>
        <v>14</v>
      </c>
      <c r="Z30" s="17">
        <f>L32+L33</f>
        <v>0</v>
      </c>
      <c r="AA30" s="17">
        <f>M32+M33</f>
        <v>0</v>
      </c>
      <c r="AB30" s="17">
        <f>N32+N33</f>
        <v>2</v>
      </c>
      <c r="AC30" s="17">
        <f>O32+O33</f>
        <v>7</v>
      </c>
      <c r="AD30" s="17"/>
      <c r="AE30" s="17"/>
    </row>
    <row r="31" spans="1:31">
      <c r="I31" s="10">
        <v>0.1</v>
      </c>
      <c r="J31" s="8">
        <v>1</v>
      </c>
      <c r="K31" s="8">
        <v>1.02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V31" s="16" t="s">
        <v>25</v>
      </c>
      <c r="W31" s="14"/>
      <c r="X31" s="17">
        <f>J35+J34</f>
        <v>0</v>
      </c>
      <c r="Y31" s="17">
        <f>K35+K34</f>
        <v>0</v>
      </c>
      <c r="Z31" s="17">
        <f>L35+L34</f>
        <v>0</v>
      </c>
      <c r="AA31" s="17">
        <f>M35+M34</f>
        <v>0</v>
      </c>
      <c r="AB31" s="17">
        <f>N35+N34</f>
        <v>1</v>
      </c>
      <c r="AC31" s="17">
        <f>O35+O34</f>
        <v>7</v>
      </c>
      <c r="AD31" s="17"/>
      <c r="AE31" s="17"/>
    </row>
    <row r="32" spans="1:31">
      <c r="I32" s="10" t="s">
        <v>24</v>
      </c>
      <c r="J32" s="8">
        <v>3</v>
      </c>
      <c r="K32" s="8">
        <v>9</v>
      </c>
      <c r="L32" s="8">
        <v>0</v>
      </c>
      <c r="M32" s="8">
        <v>0</v>
      </c>
      <c r="N32" s="8">
        <v>1</v>
      </c>
      <c r="O32" s="8">
        <v>2</v>
      </c>
      <c r="P32" s="8">
        <v>0</v>
      </c>
      <c r="Q32" s="8">
        <v>0</v>
      </c>
      <c r="V32" s="16" t="s">
        <v>23</v>
      </c>
      <c r="W32" s="14"/>
      <c r="X32" s="17">
        <f>J37+J36</f>
        <v>0</v>
      </c>
      <c r="Y32" s="17">
        <f>K37+K36</f>
        <v>0</v>
      </c>
      <c r="Z32" s="17">
        <f>L37+L36</f>
        <v>2</v>
      </c>
      <c r="AA32" s="17">
        <f>M37+M36</f>
        <v>32</v>
      </c>
      <c r="AB32" s="17">
        <f>N37+N36</f>
        <v>6</v>
      </c>
      <c r="AC32" s="17">
        <f>O37+O36</f>
        <v>81</v>
      </c>
      <c r="AD32" s="17"/>
      <c r="AE32" s="17"/>
    </row>
    <row r="33" spans="9:31">
      <c r="I33" s="10" t="s">
        <v>22</v>
      </c>
      <c r="J33" s="8">
        <v>1</v>
      </c>
      <c r="K33" s="8">
        <v>5</v>
      </c>
      <c r="L33" s="8">
        <v>0</v>
      </c>
      <c r="M33" s="8">
        <v>0</v>
      </c>
      <c r="N33" s="8">
        <v>1</v>
      </c>
      <c r="O33" s="8">
        <v>5</v>
      </c>
      <c r="P33" s="8">
        <v>0</v>
      </c>
      <c r="Q33" s="8">
        <v>0</v>
      </c>
      <c r="V33" s="16" t="s">
        <v>21</v>
      </c>
      <c r="W33" s="14"/>
      <c r="X33" s="17">
        <f>J38+J39+J40</f>
        <v>1</v>
      </c>
      <c r="Y33" s="17">
        <f>K38+K39+K40</f>
        <v>30</v>
      </c>
      <c r="Z33" s="17">
        <f>L38+L39+L40</f>
        <v>0</v>
      </c>
      <c r="AA33" s="17">
        <f>M38+M39+M40</f>
        <v>0</v>
      </c>
      <c r="AB33" s="17">
        <f>N38+N39+N40</f>
        <v>2</v>
      </c>
      <c r="AC33" s="17">
        <f>O38+O39+O40</f>
        <v>55</v>
      </c>
      <c r="AD33" s="17"/>
      <c r="AE33" s="17"/>
    </row>
    <row r="34" spans="9:31">
      <c r="I34" s="10" t="s">
        <v>20</v>
      </c>
      <c r="J34" s="8">
        <v>0</v>
      </c>
      <c r="K34" s="8">
        <v>0</v>
      </c>
      <c r="L34" s="8">
        <v>0</v>
      </c>
      <c r="M34" s="8">
        <v>0</v>
      </c>
      <c r="N34" s="8">
        <v>1</v>
      </c>
      <c r="O34" s="8">
        <v>7</v>
      </c>
      <c r="P34" s="8">
        <v>0</v>
      </c>
      <c r="Q34" s="8">
        <v>0</v>
      </c>
      <c r="V34" s="16" t="s">
        <v>19</v>
      </c>
      <c r="W34" s="14"/>
      <c r="X34" s="17">
        <f>J41+J42</f>
        <v>0</v>
      </c>
      <c r="Y34" s="17">
        <f>K41+K42</f>
        <v>0</v>
      </c>
      <c r="Z34" s="17">
        <f>L41+L42</f>
        <v>1</v>
      </c>
      <c r="AA34" s="17">
        <f>M41+M42</f>
        <v>54</v>
      </c>
      <c r="AB34" s="17">
        <f>N41+N42</f>
        <v>0</v>
      </c>
      <c r="AC34" s="17">
        <f>O41+O42</f>
        <v>0</v>
      </c>
      <c r="AD34" s="17"/>
      <c r="AE34" s="17"/>
    </row>
    <row r="35" spans="9:31">
      <c r="I35" s="10" t="s">
        <v>18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V35" s="16" t="s">
        <v>17</v>
      </c>
      <c r="W35" s="14"/>
      <c r="X35" s="17">
        <f>J43+J44+J45</f>
        <v>0</v>
      </c>
      <c r="Y35" s="17">
        <f>K43+K44+K45</f>
        <v>0</v>
      </c>
      <c r="Z35" s="17">
        <f>L43+L44+L45</f>
        <v>0</v>
      </c>
      <c r="AA35" s="17">
        <f>M43+M44+M45</f>
        <v>0</v>
      </c>
      <c r="AB35" s="17">
        <f>N43+N44+N45</f>
        <v>1</v>
      </c>
      <c r="AC35" s="17">
        <f>O43+O44+O45</f>
        <v>109</v>
      </c>
      <c r="AD35" s="17"/>
      <c r="AE35" s="17"/>
    </row>
    <row r="36" spans="9:31">
      <c r="I36" s="10" t="s">
        <v>16</v>
      </c>
      <c r="J36" s="8">
        <v>0</v>
      </c>
      <c r="K36" s="8">
        <v>0</v>
      </c>
      <c r="L36" s="8">
        <v>0</v>
      </c>
      <c r="M36" s="8">
        <v>0</v>
      </c>
      <c r="N36" s="8">
        <v>3</v>
      </c>
      <c r="O36" s="8">
        <v>34</v>
      </c>
      <c r="P36" s="8">
        <v>0</v>
      </c>
      <c r="Q36" s="8">
        <v>0</v>
      </c>
      <c r="V36" s="16" t="s">
        <v>15</v>
      </c>
      <c r="W36" s="14"/>
      <c r="X36" s="14">
        <f>J48+J47+J46</f>
        <v>1</v>
      </c>
      <c r="Y36" s="14">
        <f>K48+K47+K46</f>
        <v>380</v>
      </c>
      <c r="Z36" s="14">
        <f>L48+L47+L46</f>
        <v>1</v>
      </c>
      <c r="AA36" s="14">
        <f>M48+M47+M46</f>
        <v>146</v>
      </c>
      <c r="AB36" s="14">
        <f>N48+N47+N46</f>
        <v>0</v>
      </c>
      <c r="AC36" s="14">
        <f>O48+O47+O46</f>
        <v>0</v>
      </c>
      <c r="AD36" s="14"/>
      <c r="AE36" s="14"/>
    </row>
    <row r="37" spans="9:31">
      <c r="I37" s="10" t="s">
        <v>14</v>
      </c>
      <c r="J37" s="8">
        <v>0</v>
      </c>
      <c r="K37" s="8">
        <v>0</v>
      </c>
      <c r="L37" s="8">
        <v>2</v>
      </c>
      <c r="M37" s="8">
        <v>32</v>
      </c>
      <c r="N37" s="8">
        <v>3</v>
      </c>
      <c r="O37" s="8">
        <v>47</v>
      </c>
      <c r="P37" s="8">
        <v>0</v>
      </c>
      <c r="Q37" s="8">
        <v>0</v>
      </c>
      <c r="V37" s="15" t="s">
        <v>13</v>
      </c>
      <c r="W37" s="14"/>
      <c r="X37" s="14">
        <f>J50+J49</f>
        <v>3</v>
      </c>
      <c r="Y37" s="14">
        <f>K50+K49</f>
        <v>6570</v>
      </c>
      <c r="Z37" s="14">
        <f>L50+L49</f>
        <v>0</v>
      </c>
      <c r="AA37" s="14">
        <f>M50+M49</f>
        <v>0</v>
      </c>
      <c r="AB37" s="14">
        <f>N50+N49</f>
        <v>1</v>
      </c>
      <c r="AC37" s="14">
        <f>O50+O49</f>
        <v>500</v>
      </c>
      <c r="AD37" s="14"/>
      <c r="AE37" s="14"/>
    </row>
    <row r="38" spans="9:31">
      <c r="I38" s="10" t="s">
        <v>12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</row>
    <row r="39" spans="9:31">
      <c r="I39" s="10" t="s">
        <v>11</v>
      </c>
      <c r="J39" s="8">
        <v>0</v>
      </c>
      <c r="K39" s="8">
        <v>0</v>
      </c>
      <c r="L39" s="8">
        <v>0</v>
      </c>
      <c r="M39" s="8">
        <v>0</v>
      </c>
      <c r="N39" s="8">
        <v>1</v>
      </c>
      <c r="O39" s="8">
        <v>25</v>
      </c>
      <c r="P39" s="8">
        <v>0</v>
      </c>
      <c r="Q39" s="8">
        <v>0</v>
      </c>
    </row>
    <row r="40" spans="9:31">
      <c r="I40" s="10" t="s">
        <v>10</v>
      </c>
      <c r="J40" s="8">
        <v>1</v>
      </c>
      <c r="K40" s="8">
        <v>30</v>
      </c>
      <c r="L40" s="8">
        <v>0</v>
      </c>
      <c r="M40" s="8">
        <v>0</v>
      </c>
      <c r="N40" s="8">
        <v>1</v>
      </c>
      <c r="O40" s="8">
        <v>30</v>
      </c>
      <c r="P40" s="8">
        <v>0</v>
      </c>
      <c r="Q40" s="8">
        <v>0</v>
      </c>
    </row>
    <row r="41" spans="9:31">
      <c r="I41" s="10" t="s">
        <v>9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</row>
    <row r="42" spans="9:31">
      <c r="I42" s="10" t="s">
        <v>8</v>
      </c>
      <c r="J42" s="8">
        <v>0</v>
      </c>
      <c r="K42" s="8">
        <v>0</v>
      </c>
      <c r="L42" s="8">
        <v>1</v>
      </c>
      <c r="M42" s="8">
        <v>54</v>
      </c>
      <c r="N42" s="8">
        <v>0</v>
      </c>
      <c r="O42" s="8">
        <v>0</v>
      </c>
      <c r="P42" s="8">
        <v>0</v>
      </c>
      <c r="Q42" s="8">
        <v>0</v>
      </c>
    </row>
    <row r="43" spans="9:31">
      <c r="I43" s="10" t="s">
        <v>7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</row>
    <row r="44" spans="9:31">
      <c r="I44" s="10" t="s">
        <v>6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</row>
    <row r="45" spans="9:31">
      <c r="I45" s="10" t="s">
        <v>5</v>
      </c>
      <c r="J45" s="8">
        <v>0</v>
      </c>
      <c r="K45" s="8">
        <v>0</v>
      </c>
      <c r="L45" s="8">
        <v>0</v>
      </c>
      <c r="M45" s="8">
        <v>0</v>
      </c>
      <c r="N45" s="8">
        <v>1</v>
      </c>
      <c r="O45" s="8">
        <v>109</v>
      </c>
      <c r="P45" s="8">
        <v>0</v>
      </c>
      <c r="Q45" s="8">
        <v>0</v>
      </c>
    </row>
    <row r="46" spans="9:31">
      <c r="I46" s="10" t="s">
        <v>4</v>
      </c>
      <c r="J46" s="8">
        <v>0</v>
      </c>
      <c r="K46" s="8">
        <v>0</v>
      </c>
      <c r="L46" s="8">
        <v>1</v>
      </c>
      <c r="M46" s="8">
        <v>146</v>
      </c>
      <c r="N46" s="8">
        <v>0</v>
      </c>
      <c r="O46" s="8">
        <v>0</v>
      </c>
      <c r="P46" s="8">
        <v>0</v>
      </c>
      <c r="Q46" s="8">
        <v>0</v>
      </c>
    </row>
    <row r="47" spans="9:31">
      <c r="I47" s="10" t="s">
        <v>3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</row>
    <row r="48" spans="9:31">
      <c r="I48" s="10" t="s">
        <v>2</v>
      </c>
      <c r="J48" s="8">
        <v>1</v>
      </c>
      <c r="K48" s="8">
        <v>380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9:17">
      <c r="I49" s="10" t="s">
        <v>1</v>
      </c>
      <c r="J49" s="8">
        <v>0</v>
      </c>
      <c r="K49" s="8">
        <v>0</v>
      </c>
      <c r="L49" s="8">
        <v>0</v>
      </c>
      <c r="M49" s="8">
        <v>0</v>
      </c>
      <c r="N49" s="8">
        <v>1</v>
      </c>
      <c r="O49" s="8">
        <v>500</v>
      </c>
      <c r="P49" s="8">
        <v>0</v>
      </c>
      <c r="Q49" s="8">
        <v>0</v>
      </c>
    </row>
    <row r="50" spans="9:17" ht="36.75" thickBot="1">
      <c r="I50" s="6" t="s">
        <v>0</v>
      </c>
      <c r="J50" s="4">
        <v>3</v>
      </c>
      <c r="K50" s="5">
        <v>6570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</row>
  </sheetData>
  <mergeCells count="8">
    <mergeCell ref="L26:M26"/>
    <mergeCell ref="N26:O26"/>
    <mergeCell ref="P26:Q26"/>
    <mergeCell ref="B6:C6"/>
    <mergeCell ref="D6:E6"/>
    <mergeCell ref="F6:G6"/>
    <mergeCell ref="I26:I27"/>
    <mergeCell ref="J26:K26"/>
  </mergeCells>
  <printOptions horizontalCentered="1"/>
  <pageMargins left="0.69" right="0" top="0.78740157480314965" bottom="0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3.1_1 D</vt:lpstr>
      <vt:lpstr>3.1_2 D</vt:lpstr>
      <vt:lpstr>'3.1_1 D'!Print_Area</vt:lpstr>
      <vt:lpstr>'3.1_2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2015-02-23T07:26:13Z</dcterms:created>
  <dcterms:modified xsi:type="dcterms:W3CDTF">2015-02-23T07:26:43Z</dcterms:modified>
</cp:coreProperties>
</file>