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540" yWindow="315" windowWidth="14355" windowHeight="5400" tabRatio="591"/>
  </bookViews>
  <sheets>
    <sheet name="ตาราง 4.1 " sheetId="7" r:id="rId1"/>
    <sheet name="Sheet2" sheetId="9" state="hidden" r:id="rId2"/>
  </sheets>
  <calcPr calcId="124519"/>
</workbook>
</file>

<file path=xl/calcChain.xml><?xml version="1.0" encoding="utf-8"?>
<calcChain xmlns="http://schemas.openxmlformats.org/spreadsheetml/2006/main">
  <c r="N39" i="9"/>
  <c r="D39"/>
  <c r="F39"/>
  <c r="H39"/>
  <c r="B39"/>
  <c r="L36"/>
  <c r="J36"/>
  <c r="D36"/>
  <c r="F36"/>
  <c r="H36"/>
  <c r="N36"/>
  <c r="B36"/>
  <c r="D32"/>
  <c r="F32"/>
  <c r="H32"/>
  <c r="J32"/>
  <c r="L32"/>
  <c r="N32"/>
  <c r="B32"/>
  <c r="D28"/>
  <c r="F28"/>
  <c r="H28"/>
  <c r="J28"/>
  <c r="L28"/>
  <c r="N28"/>
  <c r="B28"/>
  <c r="D25"/>
  <c r="F25"/>
  <c r="H25"/>
  <c r="J25"/>
  <c r="L25"/>
  <c r="N25"/>
  <c r="B25"/>
  <c r="D21"/>
  <c r="F21"/>
  <c r="H21"/>
  <c r="J21"/>
  <c r="L21"/>
  <c r="N21"/>
  <c r="B21"/>
  <c r="D18"/>
  <c r="F18"/>
  <c r="H18"/>
  <c r="J18"/>
  <c r="L18"/>
  <c r="N18"/>
  <c r="B18"/>
  <c r="L15"/>
  <c r="D15"/>
  <c r="F15"/>
  <c r="H15"/>
  <c r="J15"/>
  <c r="N15"/>
  <c r="B15"/>
  <c r="N12"/>
  <c r="D12"/>
  <c r="F12"/>
  <c r="H12"/>
  <c r="J12"/>
  <c r="B12"/>
</calcChain>
</file>

<file path=xl/sharedStrings.xml><?xml version="1.0" encoding="utf-8"?>
<sst xmlns="http://schemas.openxmlformats.org/spreadsheetml/2006/main" count="92" uniqueCount="78">
  <si>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</si>
  <si>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</si>
  <si>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</si>
  <si>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</si>
  <si>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</si>
  <si>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</si>
  <si>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</si>
  <si>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</si>
  <si>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</si>
  <si>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</si>
  <si>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</si>
  <si>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</si>
  <si>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</si>
  <si>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</si>
  <si>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</si>
  <si>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</si>
  <si>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</si>
  <si>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</si>
  <si>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</si>
  <si>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</si>
  <si>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</si>
  <si>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</si>
  <si>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</si>
  <si>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-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</si>
  <si>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</si>
  <si>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</si>
  <si>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</si>
  <si>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</si>
  <si>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</si>
  <si>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</si>
  <si>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</si>
  <si>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</si>
  <si>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</si>
  <si>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ลักษณะการถือครองที่ดิน LAND TENURE</t>
  </si>
  <si>
    <t xml:space="preserve">     ตาราง 5.1 จำนวนผู้ถือครองทำการเกษตร จำแนกตามลักษณะการถือครองที่ดิน และขนาดเนื้อที่ถือครองทั้งสิ้น</t>
  </si>
  <si>
    <t>เนื้อที่ : ไร่</t>
  </si>
  <si>
    <t xml:space="preserve">     TABLE 5.1 NUMBER OF HOLDINGS BY LAND TENURE AND SIZE OF TOTAL AREA OF HOLDING</t>
  </si>
  <si>
    <t>Area : Rai</t>
  </si>
  <si>
    <t>ขนาดเนื้อที่ถือครองทั้งสิ้น (ไร่) Size of total area of holding (rai) แยกตาม (Sum_A06 )</t>
  </si>
  <si>
    <t>รวมทั้งสิ้น Total</t>
  </si>
  <si>
    <t>เนื้อที่ของตนเอง Own</t>
  </si>
  <si>
    <t>เนื้อที่ไม่ใช่ของตนเอง Others</t>
  </si>
  <si>
    <t>เนื้อที่ของตนเอง และไม่ใช่ของตนเอง</t>
  </si>
  <si>
    <t>land</t>
  </si>
  <si>
    <t>Own land and others</t>
  </si>
  <si>
    <t>เป็นเจ้าของ Owner</t>
  </si>
  <si>
    <t>รวม Sub - total</t>
  </si>
  <si>
    <t>เช่า Rent</t>
  </si>
  <si>
    <t>ได้ทำฟรี /ที่สาธารณะ/</t>
  </si>
  <si>
    <t>เช่าและได้ทำฟรี ฯ</t>
  </si>
  <si>
    <t>ที่ป่าสงวน/ที่ป่าเสื่อมโทรม</t>
  </si>
  <si>
    <t>Rent and Free</t>
  </si>
  <si>
    <t>Free</t>
  </si>
  <si>
    <t>รวม Total</t>
  </si>
  <si>
    <t>.2 - 3</t>
  </si>
  <si>
    <t>.4 - 5</t>
  </si>
  <si>
    <t>.6 - 7</t>
  </si>
  <si>
    <t>.8 - 9</t>
  </si>
  <si>
    <t>.10 - 14</t>
  </si>
  <si>
    <t>15 - 19</t>
  </si>
  <si>
    <t>20 - 24</t>
  </si>
  <si>
    <t>25 - 29</t>
  </si>
  <si>
    <t>30 - 39</t>
  </si>
  <si>
    <t>40 - 49</t>
  </si>
  <si>
    <t>50 - 59</t>
  </si>
  <si>
    <t>60 - 79</t>
  </si>
  <si>
    <t>80 - 99</t>
  </si>
  <si>
    <t>100 - 139</t>
  </si>
  <si>
    <t>140 - 179</t>
  </si>
  <si>
    <t>180 - 249</t>
  </si>
  <si>
    <t>250 - 499</t>
  </si>
  <si>
    <t>500 - 999</t>
  </si>
  <si>
    <t>1,000 ขึ้นไป and over</t>
  </si>
  <si>
    <t xml:space="preserve"> -</t>
  </si>
  <si>
    <t xml:space="preserve"> รวม    Total</t>
  </si>
  <si>
    <t>4.  ลักษณะการถือครองที่ดิน    Land Tenure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</si>
  <si>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</si>
  <si>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4.1  Number of holdings by land tenure and size of total area of holding 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</si>
</sst>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14996795556505021"/>
      </left>
      <right/>
      <top style="thin">
        <color theme="1"/>
      </top>
      <bottom/>
      <diagonal/>
    </border>
    <border>
      <left style="thin">
        <color theme="1" tint="0.14996795556505021"/>
      </left>
      <right/>
      <top/>
      <bottom/>
      <diagonal/>
    </border>
    <border>
      <left style="thin">
        <color theme="1" tint="0.14996795556505021"/>
      </left>
      <right/>
      <top/>
      <bottom style="thin">
        <color theme="1"/>
      </bottom>
      <diagonal/>
    </border>
    <border>
      <left style="thin">
        <color theme="1" tint="0.1499679555650502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9" fillId="0" borderId="0" xfId="0" applyFont="1" applyFill="1" applyAlignment="1">
      <alignment vertical="top"/>
    </xf>
    <xf numFmtId="0" fontId="10" fillId="0" borderId="0" xfId="0" applyFont="1" applyFill="1" applyAlignment="1"/>
    <xf numFmtId="0" fontId="11" fillId="0" borderId="0" xfId="0" applyFont="1" applyAlignment="1"/>
    <xf numFmtId="0" fontId="10" fillId="0" borderId="0" xfId="0" applyFont="1" applyFill="1" applyAlignment="1">
      <alignment vertical="top"/>
    </xf>
    <xf numFmtId="0" fontId="10" fillId="0" borderId="0" xfId="0" applyFont="1" applyFill="1" applyAlignment="1">
      <alignment vertical="top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23" xfId="0" applyFont="1" applyFill="1" applyBorder="1" applyAlignment="1">
      <alignment horizontal="center" vertical="top" wrapText="1"/>
    </xf>
    <xf numFmtId="0" fontId="11" fillId="0" borderId="0" xfId="0" applyFont="1"/>
    <xf numFmtId="0" fontId="9" fillId="0" borderId="26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31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 wrapText="1"/>
    </xf>
    <xf numFmtId="0" fontId="9" fillId="0" borderId="34" xfId="0" applyFont="1" applyFill="1" applyBorder="1" applyAlignment="1">
      <alignment horizontal="center" vertical="top" wrapText="1"/>
    </xf>
    <xf numFmtId="0" fontId="9" fillId="0" borderId="35" xfId="0" applyFont="1" applyFill="1" applyBorder="1" applyAlignment="1">
      <alignment horizontal="center" vertical="top" wrapText="1"/>
    </xf>
    <xf numFmtId="0" fontId="9" fillId="0" borderId="36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3" fontId="10" fillId="0" borderId="0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right" vertical="top" wrapText="1"/>
    </xf>
    <xf numFmtId="0" fontId="9" fillId="0" borderId="37" xfId="0" applyFont="1" applyFill="1" applyBorder="1" applyAlignment="1">
      <alignment horizontal="center" vertical="top" wrapText="1"/>
    </xf>
    <xf numFmtId="0" fontId="10" fillId="0" borderId="38" xfId="0" applyFont="1" applyFill="1" applyBorder="1" applyAlignment="1">
      <alignment vertical="top" wrapText="1"/>
    </xf>
    <xf numFmtId="0" fontId="10" fillId="0" borderId="38" xfId="0" applyFont="1" applyFill="1" applyBorder="1" applyAlignment="1">
      <alignment horizontal="right" vertical="top" wrapText="1"/>
    </xf>
    <xf numFmtId="0" fontId="10" fillId="0" borderId="0" xfId="0" applyFont="1" applyFill="1"/>
    <xf numFmtId="0" fontId="9" fillId="3" borderId="1" xfId="0" applyFont="1" applyFill="1" applyBorder="1" applyAlignment="1">
      <alignment horizontal="center" vertical="top" wrapText="1"/>
    </xf>
    <xf numFmtId="3" fontId="10" fillId="3" borderId="0" xfId="0" applyNumberFormat="1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1" fillId="3" borderId="0" xfId="0" applyFont="1" applyFill="1"/>
    <xf numFmtId="0" fontId="10" fillId="3" borderId="0" xfId="0" applyFont="1" applyFill="1" applyBorder="1"/>
    <xf numFmtId="0" fontId="10" fillId="3" borderId="0" xfId="0" applyFont="1" applyFill="1"/>
    <xf numFmtId="0" fontId="9" fillId="0" borderId="19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38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2" fillId="2" borderId="40" xfId="0" applyFont="1" applyFill="1" applyBorder="1" applyAlignment="1">
      <alignment horizontal="center"/>
    </xf>
    <xf numFmtId="0" fontId="7" fillId="0" borderId="42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/>
    <xf numFmtId="0" fontId="2" fillId="0" borderId="8" xfId="0" applyFont="1" applyBorder="1"/>
    <xf numFmtId="0" fontId="2" fillId="0" borderId="10" xfId="0" applyFont="1" applyBorder="1"/>
    <xf numFmtId="0" fontId="7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3" fontId="12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0" fontId="9" fillId="0" borderId="3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Q26"/>
  <sheetViews>
    <sheetView tabSelected="1" defaultGridColor="0" colorId="12" workbookViewId="0">
      <selection sqref="A1:A1048576"/>
    </sheetView>
  </sheetViews>
  <sheetFormatPr defaultColWidth="9.33203125" defaultRowHeight="18.75"/>
  <cols>
    <col min="1" max="1" width="5" style="4" customWidth="1"/>
    <col min="2" max="2" width="4.1640625" style="4" customWidth="1"/>
    <col min="3" max="3" width="29.6640625" style="4" customWidth="1"/>
    <col min="4" max="4" width="13.6640625" style="4" customWidth="1"/>
    <col min="5" max="5" width="3.33203125" style="4" customWidth="1"/>
    <col min="6" max="6" width="14.6640625" style="4" customWidth="1"/>
    <col min="7" max="7" width="3.33203125" style="4" customWidth="1"/>
    <col min="8" max="8" width="15.5" style="4" customWidth="1"/>
    <col min="9" max="9" width="3.33203125" style="4" customWidth="1"/>
    <col min="10" max="10" width="15.33203125" style="4" customWidth="1"/>
    <col min="11" max="11" width="3.33203125" style="4" customWidth="1"/>
    <col min="12" max="12" width="15.5" style="4" customWidth="1"/>
    <col min="13" max="13" width="3.33203125" style="4" customWidth="1"/>
    <col min="14" max="14" width="14.1640625" style="4" customWidth="1"/>
    <col min="15" max="15" width="3.33203125" style="4" customWidth="1"/>
    <col min="16" max="16" width="18.6640625" style="4" customWidth="1"/>
    <col min="17" max="17" width="4.6640625" style="4" customWidth="1"/>
    <col min="18" max="18" width="4.1640625" style="4" customWidth="1"/>
    <col min="19" max="16384" width="9.33203125" style="4"/>
  </cols>
  <sheetData>
    <row r="1" spans="2:17">
      <c r="Q1" s="13">
        <v>50</v>
      </c>
    </row>
    <row r="2" spans="2:17" ht="24.95" customHeight="1">
      <c r="B2" s="1" t="s">
        <v>75</v>
      </c>
      <c r="C2" s="1"/>
      <c r="D2" s="2"/>
      <c r="E2" s="2"/>
      <c r="F2" s="2"/>
      <c r="G2" s="2"/>
      <c r="H2" s="2"/>
      <c r="I2" s="2"/>
      <c r="J2" s="2"/>
      <c r="K2" s="2"/>
      <c r="L2" s="3"/>
      <c r="M2" s="3"/>
    </row>
    <row r="3" spans="2:17" ht="23.1" customHeight="1">
      <c r="B3" s="1"/>
      <c r="C3" s="5" t="s">
        <v>76</v>
      </c>
      <c r="D3" s="2"/>
      <c r="E3" s="2"/>
      <c r="F3" s="2"/>
      <c r="G3" s="2"/>
      <c r="H3" s="2"/>
      <c r="I3" s="2"/>
      <c r="J3" s="2"/>
      <c r="K3" s="2"/>
      <c r="L3" s="3"/>
      <c r="M3" s="3"/>
      <c r="N3" s="6"/>
    </row>
    <row r="4" spans="2:17" ht="21.95" customHeight="1">
      <c r="C4" s="5" t="s">
        <v>77</v>
      </c>
      <c r="D4" s="2"/>
      <c r="E4" s="2"/>
      <c r="F4" s="2"/>
      <c r="G4" s="2"/>
      <c r="H4" s="2"/>
      <c r="I4" s="2"/>
      <c r="J4" s="2"/>
      <c r="K4" s="2"/>
      <c r="L4" s="2"/>
      <c r="M4" s="2"/>
      <c r="N4" s="7"/>
    </row>
    <row r="5" spans="2:17" ht="5.0999999999999996" customHeight="1">
      <c r="B5" s="10"/>
      <c r="C5" s="14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5"/>
      <c r="P5" s="10"/>
      <c r="Q5" s="10"/>
    </row>
    <row r="6" spans="2:17" ht="24.75" customHeight="1">
      <c r="B6" s="92"/>
      <c r="C6" s="83"/>
      <c r="D6" s="18"/>
      <c r="E6" s="19"/>
      <c r="F6" s="82" t="s">
        <v>4</v>
      </c>
      <c r="G6" s="84"/>
      <c r="H6" s="82" t="s">
        <v>10</v>
      </c>
      <c r="I6" s="83"/>
      <c r="J6" s="83"/>
      <c r="K6" s="83"/>
      <c r="L6" s="83"/>
      <c r="M6" s="83"/>
      <c r="N6" s="83"/>
      <c r="O6" s="84"/>
      <c r="P6" s="83" t="s">
        <v>4</v>
      </c>
      <c r="Q6" s="84"/>
    </row>
    <row r="7" spans="2:17" ht="21.95" customHeight="1">
      <c r="B7" s="93" t="s">
        <v>8</v>
      </c>
      <c r="C7" s="88"/>
      <c r="D7" s="96" t="s">
        <v>3</v>
      </c>
      <c r="E7" s="89"/>
      <c r="F7" s="96" t="s">
        <v>7</v>
      </c>
      <c r="G7" s="89"/>
      <c r="H7" s="85" t="s">
        <v>11</v>
      </c>
      <c r="I7" s="86"/>
      <c r="J7" s="86"/>
      <c r="K7" s="86"/>
      <c r="L7" s="86"/>
      <c r="M7" s="86"/>
      <c r="N7" s="86"/>
      <c r="O7" s="87"/>
      <c r="P7" s="88" t="s">
        <v>12</v>
      </c>
      <c r="Q7" s="89"/>
    </row>
    <row r="8" spans="2:17" ht="21.95" customHeight="1">
      <c r="B8" s="94" t="s">
        <v>22</v>
      </c>
      <c r="C8" s="95"/>
      <c r="D8" s="97" t="s">
        <v>0</v>
      </c>
      <c r="E8" s="98"/>
      <c r="F8" s="96" t="s">
        <v>5</v>
      </c>
      <c r="G8" s="89"/>
      <c r="H8" s="80" t="s">
        <v>2</v>
      </c>
      <c r="I8" s="81"/>
      <c r="J8" s="80" t="s">
        <v>13</v>
      </c>
      <c r="K8" s="81"/>
      <c r="L8" s="80" t="s">
        <v>14</v>
      </c>
      <c r="M8" s="81"/>
      <c r="N8" s="90" t="s">
        <v>15</v>
      </c>
      <c r="O8" s="91"/>
      <c r="P8" s="88" t="s">
        <v>16</v>
      </c>
      <c r="Q8" s="89"/>
    </row>
    <row r="9" spans="2:17" s="8" customFormat="1" ht="21.75" customHeight="1">
      <c r="B9" s="68"/>
      <c r="C9" s="24"/>
      <c r="D9" s="20"/>
      <c r="E9" s="21"/>
      <c r="F9" s="97" t="s">
        <v>17</v>
      </c>
      <c r="G9" s="98"/>
      <c r="H9" s="107" t="s">
        <v>1</v>
      </c>
      <c r="I9" s="108"/>
      <c r="J9" s="107" t="s">
        <v>18</v>
      </c>
      <c r="K9" s="108"/>
      <c r="L9" s="107" t="s">
        <v>19</v>
      </c>
      <c r="M9" s="108"/>
      <c r="N9" s="90" t="s">
        <v>20</v>
      </c>
      <c r="O9" s="91"/>
      <c r="P9" s="100" t="s">
        <v>21</v>
      </c>
      <c r="Q9" s="98"/>
    </row>
    <row r="10" spans="2:17" ht="15.75" customHeight="1">
      <c r="B10" s="99" t="s">
        <v>9</v>
      </c>
      <c r="C10" s="86"/>
      <c r="D10" s="22"/>
      <c r="E10" s="23"/>
      <c r="F10" s="101"/>
      <c r="G10" s="102"/>
      <c r="H10" s="103"/>
      <c r="I10" s="104"/>
      <c r="J10" s="103"/>
      <c r="K10" s="104"/>
      <c r="L10" s="103"/>
      <c r="M10" s="104"/>
      <c r="N10" s="105" t="s">
        <v>6</v>
      </c>
      <c r="O10" s="104"/>
      <c r="P10" s="106"/>
      <c r="Q10" s="102"/>
    </row>
    <row r="11" spans="2:17" s="9" customFormat="1" ht="26.1" customHeight="1">
      <c r="B11" s="69" t="s">
        <v>74</v>
      </c>
      <c r="C11" s="74"/>
      <c r="D11" s="76">
        <v>76803</v>
      </c>
      <c r="E11" s="77"/>
      <c r="F11" s="76">
        <v>57046</v>
      </c>
      <c r="G11" s="77"/>
      <c r="H11" s="76">
        <v>7774</v>
      </c>
      <c r="I11" s="77"/>
      <c r="J11" s="76">
        <v>6818</v>
      </c>
      <c r="K11" s="77"/>
      <c r="L11" s="78">
        <v>794</v>
      </c>
      <c r="M11" s="79"/>
      <c r="N11" s="78">
        <v>162</v>
      </c>
      <c r="O11" s="79"/>
      <c r="P11" s="76">
        <v>11983</v>
      </c>
      <c r="Q11" s="72"/>
    </row>
    <row r="12" spans="2:17" ht="26.1" customHeight="1">
      <c r="B12" s="70"/>
      <c r="C12" s="75" t="s">
        <v>24</v>
      </c>
      <c r="D12" s="66">
        <v>2043</v>
      </c>
      <c r="E12" s="17"/>
      <c r="F12" s="66">
        <v>1912</v>
      </c>
      <c r="G12" s="17"/>
      <c r="H12" s="66">
        <v>127</v>
      </c>
      <c r="I12" s="17"/>
      <c r="J12" s="66">
        <v>33</v>
      </c>
      <c r="K12" s="17"/>
      <c r="L12" s="66">
        <v>94</v>
      </c>
      <c r="M12" s="17"/>
      <c r="N12" s="66" t="s">
        <v>73</v>
      </c>
      <c r="O12" s="17"/>
      <c r="P12" s="66">
        <v>4</v>
      </c>
      <c r="Q12" s="72"/>
    </row>
    <row r="13" spans="2:17" ht="26.1" customHeight="1">
      <c r="B13" s="70"/>
      <c r="C13" s="75" t="s">
        <v>25</v>
      </c>
      <c r="D13" s="67">
        <v>5039</v>
      </c>
      <c r="E13" s="16"/>
      <c r="F13" s="67">
        <v>4415</v>
      </c>
      <c r="G13" s="16"/>
      <c r="H13" s="66">
        <v>582</v>
      </c>
      <c r="I13" s="17"/>
      <c r="J13" s="66">
        <v>449</v>
      </c>
      <c r="K13" s="17"/>
      <c r="L13" s="66">
        <v>131</v>
      </c>
      <c r="M13" s="17"/>
      <c r="N13" s="66">
        <v>2</v>
      </c>
      <c r="O13" s="17"/>
      <c r="P13" s="66">
        <v>42</v>
      </c>
      <c r="Q13" s="72"/>
    </row>
    <row r="14" spans="2:17" ht="26.1" customHeight="1">
      <c r="B14" s="70"/>
      <c r="C14" s="75" t="s">
        <v>26</v>
      </c>
      <c r="D14" s="67">
        <v>4897</v>
      </c>
      <c r="E14" s="16"/>
      <c r="F14" s="67">
        <v>4196</v>
      </c>
      <c r="G14" s="16"/>
      <c r="H14" s="66">
        <v>547</v>
      </c>
      <c r="I14" s="17"/>
      <c r="J14" s="66">
        <v>461</v>
      </c>
      <c r="K14" s="17"/>
      <c r="L14" s="66">
        <v>78</v>
      </c>
      <c r="M14" s="17"/>
      <c r="N14" s="66">
        <v>8</v>
      </c>
      <c r="O14" s="17"/>
      <c r="P14" s="66">
        <v>154</v>
      </c>
      <c r="Q14" s="72"/>
    </row>
    <row r="15" spans="2:17" ht="26.1" customHeight="1">
      <c r="B15" s="70"/>
      <c r="C15" s="75" t="s">
        <v>27</v>
      </c>
      <c r="D15" s="67">
        <v>17173</v>
      </c>
      <c r="E15" s="16"/>
      <c r="F15" s="67">
        <v>14126</v>
      </c>
      <c r="G15" s="16"/>
      <c r="H15" s="66">
        <v>1968</v>
      </c>
      <c r="I15" s="17"/>
      <c r="J15" s="66">
        <v>1758</v>
      </c>
      <c r="K15" s="17"/>
      <c r="L15" s="66">
        <v>190</v>
      </c>
      <c r="M15" s="17"/>
      <c r="N15" s="66">
        <v>20</v>
      </c>
      <c r="O15" s="17"/>
      <c r="P15" s="66">
        <v>1079</v>
      </c>
      <c r="Q15" s="72"/>
    </row>
    <row r="16" spans="2:17" ht="26.1" customHeight="1">
      <c r="B16" s="70"/>
      <c r="C16" s="75" t="s">
        <v>28</v>
      </c>
      <c r="D16" s="67">
        <v>24913</v>
      </c>
      <c r="E16" s="16"/>
      <c r="F16" s="67">
        <v>18686</v>
      </c>
      <c r="G16" s="16"/>
      <c r="H16" s="66">
        <v>2555</v>
      </c>
      <c r="I16" s="17"/>
      <c r="J16" s="66">
        <v>2279</v>
      </c>
      <c r="K16" s="17"/>
      <c r="L16" s="66">
        <v>218</v>
      </c>
      <c r="M16" s="17"/>
      <c r="N16" s="66">
        <v>58</v>
      </c>
      <c r="O16" s="17"/>
      <c r="P16" s="66">
        <v>3672</v>
      </c>
      <c r="Q16" s="72"/>
    </row>
    <row r="17" spans="2:17" ht="26.1" customHeight="1">
      <c r="B17" s="70"/>
      <c r="C17" s="75" t="s">
        <v>29</v>
      </c>
      <c r="D17" s="67">
        <v>12958</v>
      </c>
      <c r="E17" s="16"/>
      <c r="F17" s="67">
        <v>8393</v>
      </c>
      <c r="G17" s="16"/>
      <c r="H17" s="66">
        <v>1306</v>
      </c>
      <c r="I17" s="17"/>
      <c r="J17" s="66">
        <v>1199</v>
      </c>
      <c r="K17" s="17"/>
      <c r="L17" s="66">
        <v>66</v>
      </c>
      <c r="M17" s="17"/>
      <c r="N17" s="66">
        <v>41</v>
      </c>
      <c r="O17" s="17"/>
      <c r="P17" s="66">
        <v>3259</v>
      </c>
      <c r="Q17" s="72"/>
    </row>
    <row r="18" spans="2:17" ht="26.1" customHeight="1">
      <c r="B18" s="70"/>
      <c r="C18" s="75" t="s">
        <v>30</v>
      </c>
      <c r="D18" s="67">
        <v>8914</v>
      </c>
      <c r="E18" s="16"/>
      <c r="F18" s="66">
        <v>4864</v>
      </c>
      <c r="G18" s="17"/>
      <c r="H18" s="66">
        <v>656</v>
      </c>
      <c r="I18" s="17"/>
      <c r="J18" s="66">
        <v>611</v>
      </c>
      <c r="K18" s="17"/>
      <c r="L18" s="66">
        <v>15</v>
      </c>
      <c r="M18" s="17"/>
      <c r="N18" s="66">
        <v>30</v>
      </c>
      <c r="O18" s="17"/>
      <c r="P18" s="66">
        <v>3394</v>
      </c>
      <c r="Q18" s="72"/>
    </row>
    <row r="19" spans="2:17" ht="26.1" customHeight="1">
      <c r="B19" s="70"/>
      <c r="C19" s="75" t="s">
        <v>31</v>
      </c>
      <c r="D19" s="66">
        <v>789</v>
      </c>
      <c r="E19" s="17"/>
      <c r="F19" s="66">
        <v>408</v>
      </c>
      <c r="G19" s="17"/>
      <c r="H19" s="66">
        <v>31</v>
      </c>
      <c r="I19" s="17"/>
      <c r="J19" s="66">
        <v>26</v>
      </c>
      <c r="K19" s="17"/>
      <c r="L19" s="66">
        <v>2</v>
      </c>
      <c r="M19" s="17"/>
      <c r="N19" s="66">
        <v>3</v>
      </c>
      <c r="O19" s="17"/>
      <c r="P19" s="66">
        <v>350</v>
      </c>
      <c r="Q19" s="72"/>
    </row>
    <row r="20" spans="2:17" ht="26.1" customHeight="1">
      <c r="B20" s="70"/>
      <c r="C20" s="75" t="s">
        <v>32</v>
      </c>
      <c r="D20" s="66">
        <v>77</v>
      </c>
      <c r="E20" s="17"/>
      <c r="F20" s="66">
        <v>46</v>
      </c>
      <c r="G20" s="17"/>
      <c r="H20" s="66">
        <v>2</v>
      </c>
      <c r="I20" s="17"/>
      <c r="J20" s="66">
        <v>2</v>
      </c>
      <c r="K20" s="17"/>
      <c r="L20" s="66" t="s">
        <v>73</v>
      </c>
      <c r="M20" s="17"/>
      <c r="N20" s="66" t="s">
        <v>73</v>
      </c>
      <c r="O20" s="17"/>
      <c r="P20" s="66">
        <v>29</v>
      </c>
      <c r="Q20" s="72"/>
    </row>
    <row r="21" spans="2:17" ht="11.25" customHeight="1">
      <c r="B21" s="71"/>
      <c r="C21" s="73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73"/>
    </row>
    <row r="22" spans="2:17">
      <c r="D22" s="11"/>
      <c r="E22" s="11"/>
      <c r="F22" s="11"/>
      <c r="G22" s="11"/>
      <c r="H22" s="12"/>
      <c r="I22" s="11"/>
      <c r="J22" s="11"/>
      <c r="K22" s="11"/>
      <c r="L22" s="11"/>
      <c r="M22" s="11"/>
      <c r="N22" s="11"/>
      <c r="O22" s="11"/>
    </row>
    <row r="23" spans="2:17">
      <c r="P23" s="13"/>
    </row>
    <row r="26" spans="2:17" ht="19.5" customHeight="1"/>
  </sheetData>
  <mergeCells count="30">
    <mergeCell ref="B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B6:C6"/>
    <mergeCell ref="B7:C7"/>
    <mergeCell ref="B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0"/>
  <sheetViews>
    <sheetView topLeftCell="A27" workbookViewId="0">
      <selection activeCell="B39" sqref="B39:N39"/>
    </sheetView>
  </sheetViews>
  <sheetFormatPr defaultRowHeight="21"/>
  <cols>
    <col min="1" max="1" width="33" style="32" customWidth="1"/>
    <col min="2" max="2" width="16.83203125" style="32" customWidth="1"/>
    <col min="3" max="3" width="2.33203125" style="32" customWidth="1"/>
    <col min="4" max="4" width="16.83203125" style="32" customWidth="1"/>
    <col min="5" max="5" width="3.33203125" style="32" customWidth="1"/>
    <col min="6" max="6" width="19.33203125" style="32" customWidth="1"/>
    <col min="7" max="7" width="3.83203125" style="32" customWidth="1"/>
    <col min="8" max="8" width="15" style="32" customWidth="1"/>
    <col min="9" max="9" width="2.6640625" style="32" customWidth="1"/>
    <col min="10" max="10" width="17.5" style="32" customWidth="1"/>
    <col min="11" max="11" width="3" style="32" customWidth="1"/>
    <col min="12" max="12" width="13.6640625" style="32" customWidth="1"/>
    <col min="13" max="13" width="2.33203125" style="32" customWidth="1"/>
    <col min="14" max="14" width="22.83203125" style="32" customWidth="1"/>
    <col min="15" max="16384" width="9.33203125" style="32"/>
  </cols>
  <sheetData>
    <row r="1" spans="1:14" s="27" customFormat="1">
      <c r="A1" s="25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s="27" customFormat="1">
      <c r="A2" s="28" t="s">
        <v>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9" t="s">
        <v>35</v>
      </c>
    </row>
    <row r="3" spans="1:14" s="27" customFormat="1">
      <c r="A3" s="28" t="s">
        <v>36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9" t="s">
        <v>37</v>
      </c>
    </row>
    <row r="4" spans="1:14" ht="42">
      <c r="A4" s="109" t="s">
        <v>38</v>
      </c>
      <c r="B4" s="112" t="s">
        <v>39</v>
      </c>
      <c r="C4" s="57"/>
      <c r="D4" s="30" t="s">
        <v>40</v>
      </c>
      <c r="E4" s="60"/>
      <c r="F4" s="115" t="s">
        <v>41</v>
      </c>
      <c r="G4" s="116"/>
      <c r="H4" s="116"/>
      <c r="I4" s="116"/>
      <c r="J4" s="116"/>
      <c r="K4" s="116"/>
      <c r="L4" s="117"/>
      <c r="M4" s="62"/>
      <c r="N4" s="31" t="s">
        <v>42</v>
      </c>
    </row>
    <row r="5" spans="1:14" ht="48" customHeight="1">
      <c r="A5" s="110"/>
      <c r="B5" s="113"/>
      <c r="C5" s="58"/>
      <c r="D5" s="33" t="s">
        <v>43</v>
      </c>
      <c r="E5" s="61"/>
      <c r="F5" s="118"/>
      <c r="G5" s="119"/>
      <c r="H5" s="119"/>
      <c r="I5" s="119"/>
      <c r="J5" s="119"/>
      <c r="K5" s="119"/>
      <c r="L5" s="120"/>
      <c r="M5" s="63"/>
      <c r="N5" s="34" t="s">
        <v>44</v>
      </c>
    </row>
    <row r="6" spans="1:14" ht="52.5" customHeight="1">
      <c r="A6" s="110"/>
      <c r="B6" s="113"/>
      <c r="C6" s="58"/>
      <c r="D6" s="121" t="s">
        <v>45</v>
      </c>
      <c r="E6" s="35"/>
      <c r="F6" s="121" t="s">
        <v>46</v>
      </c>
      <c r="G6" s="35"/>
      <c r="H6" s="121" t="s">
        <v>47</v>
      </c>
      <c r="I6" s="35"/>
      <c r="J6" s="35" t="s">
        <v>48</v>
      </c>
      <c r="K6" s="36"/>
      <c r="L6" s="36" t="s">
        <v>49</v>
      </c>
      <c r="M6" s="64"/>
      <c r="N6" s="34"/>
    </row>
    <row r="7" spans="1:14" ht="48" customHeight="1">
      <c r="A7" s="110"/>
      <c r="B7" s="113"/>
      <c r="C7" s="58"/>
      <c r="D7" s="122"/>
      <c r="E7" s="37"/>
      <c r="F7" s="122"/>
      <c r="G7" s="37"/>
      <c r="H7" s="122"/>
      <c r="I7" s="37"/>
      <c r="J7" s="37" t="s">
        <v>50</v>
      </c>
      <c r="K7" s="38"/>
      <c r="L7" s="38" t="s">
        <v>51</v>
      </c>
      <c r="M7" s="64"/>
      <c r="N7" s="34"/>
    </row>
    <row r="8" spans="1:14">
      <c r="A8" s="111"/>
      <c r="B8" s="114"/>
      <c r="C8" s="59"/>
      <c r="D8" s="123"/>
      <c r="E8" s="39"/>
      <c r="F8" s="123"/>
      <c r="G8" s="39"/>
      <c r="H8" s="123"/>
      <c r="I8" s="39"/>
      <c r="J8" s="39" t="s">
        <v>52</v>
      </c>
      <c r="K8" s="40"/>
      <c r="L8" s="40"/>
      <c r="M8" s="65"/>
      <c r="N8" s="41"/>
    </row>
    <row r="9" spans="1:14">
      <c r="A9" s="42" t="s">
        <v>53</v>
      </c>
      <c r="B9" s="43">
        <v>76803</v>
      </c>
      <c r="C9" s="43"/>
      <c r="D9" s="43">
        <v>57046</v>
      </c>
      <c r="E9" s="43"/>
      <c r="F9" s="43">
        <v>7774</v>
      </c>
      <c r="G9" s="43"/>
      <c r="H9" s="43">
        <v>6818</v>
      </c>
      <c r="I9" s="43"/>
      <c r="J9" s="44">
        <v>794</v>
      </c>
      <c r="K9" s="44"/>
      <c r="L9" s="44">
        <v>162</v>
      </c>
      <c r="M9" s="44"/>
      <c r="N9" s="43">
        <v>11983</v>
      </c>
    </row>
    <row r="10" spans="1:14">
      <c r="A10" s="45">
        <v>0</v>
      </c>
      <c r="B10" s="44">
        <v>486</v>
      </c>
      <c r="C10" s="44"/>
      <c r="D10" s="44">
        <v>448</v>
      </c>
      <c r="E10" s="44"/>
      <c r="F10" s="44">
        <v>38</v>
      </c>
      <c r="G10" s="44"/>
      <c r="H10" s="44">
        <v>4</v>
      </c>
      <c r="I10" s="44"/>
      <c r="J10" s="44">
        <v>34</v>
      </c>
      <c r="K10" s="44"/>
      <c r="L10" s="46" t="s">
        <v>23</v>
      </c>
      <c r="M10" s="46"/>
      <c r="N10" s="46" t="s">
        <v>23</v>
      </c>
    </row>
    <row r="11" spans="1:14">
      <c r="A11" s="45">
        <v>0.1</v>
      </c>
      <c r="B11" s="43">
        <v>1557</v>
      </c>
      <c r="C11" s="43"/>
      <c r="D11" s="43">
        <v>1464</v>
      </c>
      <c r="E11" s="43"/>
      <c r="F11" s="44">
        <v>89</v>
      </c>
      <c r="G11" s="44"/>
      <c r="H11" s="44">
        <v>29</v>
      </c>
      <c r="I11" s="44"/>
      <c r="J11" s="44">
        <v>60</v>
      </c>
      <c r="K11" s="44"/>
      <c r="L11" s="46" t="s">
        <v>23</v>
      </c>
      <c r="M11" s="46"/>
      <c r="N11" s="44">
        <v>4</v>
      </c>
    </row>
    <row r="12" spans="1:14" s="54" customFormat="1">
      <c r="A12" s="51"/>
      <c r="B12" s="52">
        <f>B10+B11</f>
        <v>2043</v>
      </c>
      <c r="C12" s="52"/>
      <c r="D12" s="52">
        <f t="shared" ref="D12:J12" si="0">D10+D11</f>
        <v>1912</v>
      </c>
      <c r="E12" s="52"/>
      <c r="F12" s="52">
        <f t="shared" si="0"/>
        <v>127</v>
      </c>
      <c r="G12" s="52"/>
      <c r="H12" s="52">
        <f t="shared" si="0"/>
        <v>33</v>
      </c>
      <c r="I12" s="52"/>
      <c r="J12" s="52">
        <f t="shared" si="0"/>
        <v>94</v>
      </c>
      <c r="K12" s="52"/>
      <c r="L12" s="52"/>
      <c r="M12" s="52"/>
      <c r="N12" s="52">
        <f>N11</f>
        <v>4</v>
      </c>
    </row>
    <row r="13" spans="1:14">
      <c r="A13" s="45" t="s">
        <v>54</v>
      </c>
      <c r="B13" s="43">
        <v>1960</v>
      </c>
      <c r="C13" s="43"/>
      <c r="D13" s="43">
        <v>1761</v>
      </c>
      <c r="E13" s="43"/>
      <c r="F13" s="44">
        <v>190</v>
      </c>
      <c r="G13" s="44"/>
      <c r="H13" s="44">
        <v>131</v>
      </c>
      <c r="I13" s="44"/>
      <c r="J13" s="44">
        <v>57</v>
      </c>
      <c r="K13" s="44"/>
      <c r="L13" s="44">
        <v>2</v>
      </c>
      <c r="M13" s="44"/>
      <c r="N13" s="44">
        <v>9</v>
      </c>
    </row>
    <row r="14" spans="1:14">
      <c r="A14" s="45" t="s">
        <v>55</v>
      </c>
      <c r="B14" s="43">
        <v>3079</v>
      </c>
      <c r="C14" s="43"/>
      <c r="D14" s="43">
        <v>2654</v>
      </c>
      <c r="E14" s="43"/>
      <c r="F14" s="44">
        <v>392</v>
      </c>
      <c r="G14" s="44"/>
      <c r="H14" s="44">
        <v>318</v>
      </c>
      <c r="I14" s="44"/>
      <c r="J14" s="44">
        <v>74</v>
      </c>
      <c r="K14" s="44"/>
      <c r="L14" s="46" t="s">
        <v>23</v>
      </c>
      <c r="M14" s="46"/>
      <c r="N14" s="44">
        <v>33</v>
      </c>
    </row>
    <row r="15" spans="1:14" s="54" customFormat="1">
      <c r="A15" s="51"/>
      <c r="B15" s="52">
        <f>B13+B14</f>
        <v>5039</v>
      </c>
      <c r="C15" s="52"/>
      <c r="D15" s="52">
        <f t="shared" ref="D15:N15" si="1">D13+D14</f>
        <v>4415</v>
      </c>
      <c r="E15" s="52"/>
      <c r="F15" s="52">
        <f t="shared" si="1"/>
        <v>582</v>
      </c>
      <c r="G15" s="52"/>
      <c r="H15" s="52">
        <f t="shared" si="1"/>
        <v>449</v>
      </c>
      <c r="I15" s="52"/>
      <c r="J15" s="52">
        <f t="shared" si="1"/>
        <v>131</v>
      </c>
      <c r="K15" s="52"/>
      <c r="L15" s="52">
        <f>L13</f>
        <v>2</v>
      </c>
      <c r="M15" s="52"/>
      <c r="N15" s="52">
        <f t="shared" si="1"/>
        <v>42</v>
      </c>
    </row>
    <row r="16" spans="1:14">
      <c r="A16" s="45" t="s">
        <v>56</v>
      </c>
      <c r="B16" s="43">
        <v>2411</v>
      </c>
      <c r="C16" s="43"/>
      <c r="D16" s="43">
        <v>2074</v>
      </c>
      <c r="E16" s="43"/>
      <c r="F16" s="44">
        <v>274</v>
      </c>
      <c r="G16" s="44"/>
      <c r="H16" s="44">
        <v>231</v>
      </c>
      <c r="I16" s="44"/>
      <c r="J16" s="44">
        <v>39</v>
      </c>
      <c r="K16" s="44"/>
      <c r="L16" s="44">
        <v>4</v>
      </c>
      <c r="M16" s="44"/>
      <c r="N16" s="44">
        <v>63</v>
      </c>
    </row>
    <row r="17" spans="1:14">
      <c r="A17" s="45" t="s">
        <v>57</v>
      </c>
      <c r="B17" s="43">
        <v>2486</v>
      </c>
      <c r="C17" s="43"/>
      <c r="D17" s="43">
        <v>2122</v>
      </c>
      <c r="E17" s="43"/>
      <c r="F17" s="44">
        <v>273</v>
      </c>
      <c r="G17" s="44"/>
      <c r="H17" s="44">
        <v>230</v>
      </c>
      <c r="I17" s="44"/>
      <c r="J17" s="44">
        <v>39</v>
      </c>
      <c r="K17" s="44"/>
      <c r="L17" s="44">
        <v>4</v>
      </c>
      <c r="M17" s="44"/>
      <c r="N17" s="44">
        <v>91</v>
      </c>
    </row>
    <row r="18" spans="1:14" s="54" customFormat="1">
      <c r="A18" s="51"/>
      <c r="B18" s="52">
        <f>B16+B17</f>
        <v>4897</v>
      </c>
      <c r="C18" s="52"/>
      <c r="D18" s="52">
        <f t="shared" ref="D18:N18" si="2">D16+D17</f>
        <v>4196</v>
      </c>
      <c r="E18" s="52"/>
      <c r="F18" s="52">
        <f t="shared" si="2"/>
        <v>547</v>
      </c>
      <c r="G18" s="52"/>
      <c r="H18" s="52">
        <f t="shared" si="2"/>
        <v>461</v>
      </c>
      <c r="I18" s="52"/>
      <c r="J18" s="52">
        <f t="shared" si="2"/>
        <v>78</v>
      </c>
      <c r="K18" s="52"/>
      <c r="L18" s="52">
        <f t="shared" si="2"/>
        <v>8</v>
      </c>
      <c r="M18" s="52"/>
      <c r="N18" s="52">
        <f t="shared" si="2"/>
        <v>154</v>
      </c>
    </row>
    <row r="19" spans="1:14">
      <c r="A19" s="45" t="s">
        <v>58</v>
      </c>
      <c r="B19" s="43">
        <v>9658</v>
      </c>
      <c r="C19" s="43"/>
      <c r="D19" s="43">
        <v>8059</v>
      </c>
      <c r="E19" s="43"/>
      <c r="F19" s="43">
        <v>1148</v>
      </c>
      <c r="G19" s="43"/>
      <c r="H19" s="43">
        <v>1019</v>
      </c>
      <c r="I19" s="43"/>
      <c r="J19" s="44">
        <v>122</v>
      </c>
      <c r="K19" s="44"/>
      <c r="L19" s="44">
        <v>7</v>
      </c>
      <c r="M19" s="44"/>
      <c r="N19" s="44">
        <v>451</v>
      </c>
    </row>
    <row r="20" spans="1:14">
      <c r="A20" s="45" t="s">
        <v>59</v>
      </c>
      <c r="B20" s="43">
        <v>7515</v>
      </c>
      <c r="C20" s="43"/>
      <c r="D20" s="43">
        <v>6067</v>
      </c>
      <c r="E20" s="43"/>
      <c r="F20" s="44">
        <v>820</v>
      </c>
      <c r="G20" s="44"/>
      <c r="H20" s="44">
        <v>739</v>
      </c>
      <c r="I20" s="44"/>
      <c r="J20" s="44">
        <v>68</v>
      </c>
      <c r="K20" s="44"/>
      <c r="L20" s="44">
        <v>13</v>
      </c>
      <c r="M20" s="44"/>
      <c r="N20" s="44">
        <v>628</v>
      </c>
    </row>
    <row r="21" spans="1:14" s="54" customFormat="1">
      <c r="A21" s="51"/>
      <c r="B21" s="52">
        <f>B19+B20</f>
        <v>17173</v>
      </c>
      <c r="C21" s="52"/>
      <c r="D21" s="52">
        <f t="shared" ref="D21:N21" si="3">D19+D20</f>
        <v>14126</v>
      </c>
      <c r="E21" s="52"/>
      <c r="F21" s="52">
        <f t="shared" si="3"/>
        <v>1968</v>
      </c>
      <c r="G21" s="52"/>
      <c r="H21" s="52">
        <f t="shared" si="3"/>
        <v>1758</v>
      </c>
      <c r="I21" s="52"/>
      <c r="J21" s="52">
        <f t="shared" si="3"/>
        <v>190</v>
      </c>
      <c r="K21" s="52"/>
      <c r="L21" s="52">
        <f t="shared" si="3"/>
        <v>20</v>
      </c>
      <c r="M21" s="52"/>
      <c r="N21" s="52">
        <f t="shared" si="3"/>
        <v>1079</v>
      </c>
    </row>
    <row r="22" spans="1:14">
      <c r="A22" s="45" t="s">
        <v>60</v>
      </c>
      <c r="B22" s="43">
        <v>8397</v>
      </c>
      <c r="C22" s="43"/>
      <c r="D22" s="43">
        <v>6592</v>
      </c>
      <c r="E22" s="43"/>
      <c r="F22" s="44">
        <v>914</v>
      </c>
      <c r="G22" s="44"/>
      <c r="H22" s="44">
        <v>818</v>
      </c>
      <c r="I22" s="44"/>
      <c r="J22" s="44">
        <v>76</v>
      </c>
      <c r="K22" s="44"/>
      <c r="L22" s="44">
        <v>20</v>
      </c>
      <c r="M22" s="44"/>
      <c r="N22" s="44">
        <v>891</v>
      </c>
    </row>
    <row r="23" spans="1:14">
      <c r="A23" s="45" t="s">
        <v>61</v>
      </c>
      <c r="B23" s="43">
        <v>6081</v>
      </c>
      <c r="C23" s="43"/>
      <c r="D23" s="43">
        <v>4559</v>
      </c>
      <c r="E23" s="43"/>
      <c r="F23" s="44">
        <v>638</v>
      </c>
      <c r="G23" s="44"/>
      <c r="H23" s="44">
        <v>561</v>
      </c>
      <c r="I23" s="44"/>
      <c r="J23" s="44">
        <v>60</v>
      </c>
      <c r="K23" s="44"/>
      <c r="L23" s="44">
        <v>17</v>
      </c>
      <c r="M23" s="44"/>
      <c r="N23" s="44">
        <v>884</v>
      </c>
    </row>
    <row r="24" spans="1:14">
      <c r="A24" s="45" t="s">
        <v>62</v>
      </c>
      <c r="B24" s="43">
        <v>10435</v>
      </c>
      <c r="C24" s="43"/>
      <c r="D24" s="43">
        <v>7535</v>
      </c>
      <c r="E24" s="43"/>
      <c r="F24" s="43">
        <v>1003</v>
      </c>
      <c r="G24" s="43"/>
      <c r="H24" s="44">
        <v>900</v>
      </c>
      <c r="I24" s="44"/>
      <c r="J24" s="44">
        <v>82</v>
      </c>
      <c r="K24" s="44"/>
      <c r="L24" s="44">
        <v>21</v>
      </c>
      <c r="M24" s="44"/>
      <c r="N24" s="43">
        <v>1897</v>
      </c>
    </row>
    <row r="25" spans="1:14" s="54" customFormat="1">
      <c r="A25" s="51"/>
      <c r="B25" s="52">
        <f>B22+B23+B24</f>
        <v>24913</v>
      </c>
      <c r="C25" s="52"/>
      <c r="D25" s="52">
        <f t="shared" ref="D25:N25" si="4">D22+D23+D24</f>
        <v>18686</v>
      </c>
      <c r="E25" s="52"/>
      <c r="F25" s="52">
        <f t="shared" si="4"/>
        <v>2555</v>
      </c>
      <c r="G25" s="52"/>
      <c r="H25" s="52">
        <f t="shared" si="4"/>
        <v>2279</v>
      </c>
      <c r="I25" s="52"/>
      <c r="J25" s="52">
        <f t="shared" si="4"/>
        <v>218</v>
      </c>
      <c r="K25" s="52"/>
      <c r="L25" s="52">
        <f t="shared" si="4"/>
        <v>58</v>
      </c>
      <c r="M25" s="52"/>
      <c r="N25" s="52">
        <f t="shared" si="4"/>
        <v>3672</v>
      </c>
    </row>
    <row r="26" spans="1:14">
      <c r="A26" s="45" t="s">
        <v>63</v>
      </c>
      <c r="B26" s="43">
        <v>7777</v>
      </c>
      <c r="C26" s="43"/>
      <c r="D26" s="43">
        <v>5103</v>
      </c>
      <c r="E26" s="43"/>
      <c r="F26" s="44">
        <v>817</v>
      </c>
      <c r="G26" s="44"/>
      <c r="H26" s="44">
        <v>741</v>
      </c>
      <c r="I26" s="44"/>
      <c r="J26" s="44">
        <v>48</v>
      </c>
      <c r="K26" s="44"/>
      <c r="L26" s="44">
        <v>28</v>
      </c>
      <c r="M26" s="44"/>
      <c r="N26" s="43">
        <v>1857</v>
      </c>
    </row>
    <row r="27" spans="1:14">
      <c r="A27" s="45" t="s">
        <v>64</v>
      </c>
      <c r="B27" s="43">
        <v>5181</v>
      </c>
      <c r="C27" s="43"/>
      <c r="D27" s="43">
        <v>3290</v>
      </c>
      <c r="E27" s="43"/>
      <c r="F27" s="44">
        <v>489</v>
      </c>
      <c r="G27" s="44"/>
      <c r="H27" s="44">
        <v>458</v>
      </c>
      <c r="I27" s="44"/>
      <c r="J27" s="44">
        <v>18</v>
      </c>
      <c r="K27" s="44"/>
      <c r="L27" s="44">
        <v>13</v>
      </c>
      <c r="M27" s="44"/>
      <c r="N27" s="43">
        <v>1402</v>
      </c>
    </row>
    <row r="28" spans="1:14" s="54" customFormat="1">
      <c r="A28" s="51"/>
      <c r="B28" s="52">
        <f>B26+B27</f>
        <v>12958</v>
      </c>
      <c r="C28" s="52"/>
      <c r="D28" s="52">
        <f t="shared" ref="D28:N28" si="5">D26+D27</f>
        <v>8393</v>
      </c>
      <c r="E28" s="52"/>
      <c r="F28" s="52">
        <f t="shared" si="5"/>
        <v>1306</v>
      </c>
      <c r="G28" s="52"/>
      <c r="H28" s="52">
        <f t="shared" si="5"/>
        <v>1199</v>
      </c>
      <c r="I28" s="52"/>
      <c r="J28" s="52">
        <f t="shared" si="5"/>
        <v>66</v>
      </c>
      <c r="K28" s="52"/>
      <c r="L28" s="52">
        <f t="shared" si="5"/>
        <v>41</v>
      </c>
      <c r="M28" s="52"/>
      <c r="N28" s="52">
        <f t="shared" si="5"/>
        <v>3259</v>
      </c>
    </row>
    <row r="29" spans="1:14">
      <c r="A29" s="45" t="s">
        <v>65</v>
      </c>
      <c r="B29" s="43">
        <v>5206</v>
      </c>
      <c r="C29" s="43"/>
      <c r="D29" s="43">
        <v>2911</v>
      </c>
      <c r="E29" s="43"/>
      <c r="F29" s="44">
        <v>437</v>
      </c>
      <c r="G29" s="44"/>
      <c r="H29" s="44">
        <v>411</v>
      </c>
      <c r="I29" s="44"/>
      <c r="J29" s="44">
        <v>9</v>
      </c>
      <c r="K29" s="44"/>
      <c r="L29" s="44">
        <v>17</v>
      </c>
      <c r="M29" s="44"/>
      <c r="N29" s="43">
        <v>1858</v>
      </c>
    </row>
    <row r="30" spans="1:14">
      <c r="A30" s="45" t="s">
        <v>66</v>
      </c>
      <c r="B30" s="43">
        <v>2195</v>
      </c>
      <c r="C30" s="43"/>
      <c r="D30" s="43">
        <v>1198</v>
      </c>
      <c r="E30" s="43"/>
      <c r="F30" s="44">
        <v>135</v>
      </c>
      <c r="G30" s="44"/>
      <c r="H30" s="44">
        <v>126</v>
      </c>
      <c r="I30" s="44"/>
      <c r="J30" s="44">
        <v>2</v>
      </c>
      <c r="K30" s="44"/>
      <c r="L30" s="44">
        <v>7</v>
      </c>
      <c r="M30" s="44"/>
      <c r="N30" s="44">
        <v>862</v>
      </c>
    </row>
    <row r="31" spans="1:14">
      <c r="A31" s="45" t="s">
        <v>67</v>
      </c>
      <c r="B31" s="43">
        <v>1513</v>
      </c>
      <c r="C31" s="43"/>
      <c r="D31" s="44">
        <v>755</v>
      </c>
      <c r="E31" s="44"/>
      <c r="F31" s="44">
        <v>84</v>
      </c>
      <c r="G31" s="44"/>
      <c r="H31" s="44">
        <v>74</v>
      </c>
      <c r="I31" s="44"/>
      <c r="J31" s="44">
        <v>4</v>
      </c>
      <c r="K31" s="44"/>
      <c r="L31" s="44">
        <v>6</v>
      </c>
      <c r="M31" s="44"/>
      <c r="N31" s="44">
        <v>674</v>
      </c>
    </row>
    <row r="32" spans="1:14" s="54" customFormat="1">
      <c r="A32" s="51"/>
      <c r="B32" s="52">
        <f>B29+B30+B31</f>
        <v>8914</v>
      </c>
      <c r="C32" s="52"/>
      <c r="D32" s="52">
        <f t="shared" ref="D32:N32" si="6">D29+D30+D31</f>
        <v>4864</v>
      </c>
      <c r="E32" s="52"/>
      <c r="F32" s="52">
        <f t="shared" si="6"/>
        <v>656</v>
      </c>
      <c r="G32" s="52"/>
      <c r="H32" s="52">
        <f t="shared" si="6"/>
        <v>611</v>
      </c>
      <c r="I32" s="52"/>
      <c r="J32" s="52">
        <f t="shared" si="6"/>
        <v>15</v>
      </c>
      <c r="K32" s="52"/>
      <c r="L32" s="52">
        <f t="shared" si="6"/>
        <v>30</v>
      </c>
      <c r="M32" s="52"/>
      <c r="N32" s="52">
        <f t="shared" si="6"/>
        <v>3394</v>
      </c>
    </row>
    <row r="33" spans="1:14">
      <c r="A33" s="45" t="s">
        <v>68</v>
      </c>
      <c r="B33" s="44">
        <v>390</v>
      </c>
      <c r="C33" s="44"/>
      <c r="D33" s="44">
        <v>185</v>
      </c>
      <c r="E33" s="44"/>
      <c r="F33" s="44">
        <v>19</v>
      </c>
      <c r="G33" s="44"/>
      <c r="H33" s="44">
        <v>14</v>
      </c>
      <c r="I33" s="44"/>
      <c r="J33" s="44">
        <v>2</v>
      </c>
      <c r="K33" s="44"/>
      <c r="L33" s="44">
        <v>3</v>
      </c>
      <c r="M33" s="44"/>
      <c r="N33" s="44">
        <v>186</v>
      </c>
    </row>
    <row r="34" spans="1:14">
      <c r="A34" s="45" t="s">
        <v>69</v>
      </c>
      <c r="B34" s="44">
        <v>229</v>
      </c>
      <c r="C34" s="44"/>
      <c r="D34" s="44">
        <v>126</v>
      </c>
      <c r="E34" s="44"/>
      <c r="F34" s="44">
        <v>9</v>
      </c>
      <c r="G34" s="44"/>
      <c r="H34" s="44">
        <v>9</v>
      </c>
      <c r="I34" s="44"/>
      <c r="J34" s="46" t="s">
        <v>23</v>
      </c>
      <c r="K34" s="46"/>
      <c r="L34" s="46" t="s">
        <v>23</v>
      </c>
      <c r="M34" s="46"/>
      <c r="N34" s="44">
        <v>94</v>
      </c>
    </row>
    <row r="35" spans="1:14">
      <c r="A35" s="45" t="s">
        <v>70</v>
      </c>
      <c r="B35" s="44">
        <v>170</v>
      </c>
      <c r="C35" s="44"/>
      <c r="D35" s="44">
        <v>97</v>
      </c>
      <c r="E35" s="44"/>
      <c r="F35" s="44">
        <v>3</v>
      </c>
      <c r="G35" s="44"/>
      <c r="H35" s="44">
        <v>3</v>
      </c>
      <c r="I35" s="44"/>
      <c r="J35" s="46" t="s">
        <v>23</v>
      </c>
      <c r="K35" s="46"/>
      <c r="L35" s="46" t="s">
        <v>23</v>
      </c>
      <c r="M35" s="46"/>
      <c r="N35" s="44">
        <v>70</v>
      </c>
    </row>
    <row r="36" spans="1:14" s="54" customFormat="1">
      <c r="A36" s="51"/>
      <c r="B36" s="53">
        <f>B33+B34+B35</f>
        <v>789</v>
      </c>
      <c r="C36" s="53"/>
      <c r="D36" s="53">
        <f t="shared" ref="D36:N36" si="7">D33+D34+D35</f>
        <v>408</v>
      </c>
      <c r="E36" s="53"/>
      <c r="F36" s="53">
        <f t="shared" si="7"/>
        <v>31</v>
      </c>
      <c r="G36" s="53"/>
      <c r="H36" s="53">
        <f t="shared" si="7"/>
        <v>26</v>
      </c>
      <c r="I36" s="53"/>
      <c r="J36" s="53">
        <f>J33</f>
        <v>2</v>
      </c>
      <c r="K36" s="53"/>
      <c r="L36" s="53">
        <f>L33</f>
        <v>3</v>
      </c>
      <c r="M36" s="53"/>
      <c r="N36" s="53">
        <f t="shared" si="7"/>
        <v>350</v>
      </c>
    </row>
    <row r="37" spans="1:14">
      <c r="A37" s="45" t="s">
        <v>71</v>
      </c>
      <c r="B37" s="44">
        <v>60</v>
      </c>
      <c r="C37" s="44"/>
      <c r="D37" s="44">
        <v>32</v>
      </c>
      <c r="E37" s="44"/>
      <c r="F37" s="44">
        <v>1</v>
      </c>
      <c r="G37" s="44"/>
      <c r="H37" s="44">
        <v>1</v>
      </c>
      <c r="I37" s="44"/>
      <c r="J37" s="46" t="s">
        <v>23</v>
      </c>
      <c r="K37" s="46"/>
      <c r="L37" s="46" t="s">
        <v>23</v>
      </c>
      <c r="M37" s="46"/>
      <c r="N37" s="44">
        <v>27</v>
      </c>
    </row>
    <row r="38" spans="1:14">
      <c r="A38" s="47" t="s">
        <v>72</v>
      </c>
      <c r="B38" s="48">
        <v>17</v>
      </c>
      <c r="C38" s="48"/>
      <c r="D38" s="48">
        <v>14</v>
      </c>
      <c r="E38" s="48"/>
      <c r="F38" s="48">
        <v>1</v>
      </c>
      <c r="G38" s="48"/>
      <c r="H38" s="48">
        <v>1</v>
      </c>
      <c r="I38" s="48"/>
      <c r="J38" s="49" t="s">
        <v>23</v>
      </c>
      <c r="K38" s="49"/>
      <c r="L38" s="49" t="s">
        <v>23</v>
      </c>
      <c r="M38" s="49"/>
      <c r="N38" s="48">
        <v>2</v>
      </c>
    </row>
    <row r="39" spans="1:14" s="54" customFormat="1">
      <c r="A39" s="55"/>
      <c r="B39" s="56">
        <f>B37+B38</f>
        <v>77</v>
      </c>
      <c r="C39" s="56"/>
      <c r="D39" s="56">
        <f t="shared" ref="D39:H39" si="8">D37+D38</f>
        <v>46</v>
      </c>
      <c r="E39" s="56"/>
      <c r="F39" s="56">
        <f t="shared" si="8"/>
        <v>2</v>
      </c>
      <c r="G39" s="56"/>
      <c r="H39" s="56">
        <f t="shared" si="8"/>
        <v>2</v>
      </c>
      <c r="I39" s="56"/>
      <c r="J39" s="56"/>
      <c r="K39" s="56"/>
      <c r="L39" s="56"/>
      <c r="M39" s="56"/>
      <c r="N39" s="56">
        <f>N37+N38</f>
        <v>29</v>
      </c>
    </row>
    <row r="40" spans="1:14">
      <c r="A40" s="2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</sheetData>
  <mergeCells count="6">
    <mergeCell ref="A4:A8"/>
    <mergeCell ref="B4:B8"/>
    <mergeCell ref="F4:L5"/>
    <mergeCell ref="D6:D8"/>
    <mergeCell ref="F6:F8"/>
    <mergeCell ref="H6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 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2015-02-07T08:32:05Z</cp:lastPrinted>
  <dcterms:created xsi:type="dcterms:W3CDTF">1999-10-20T09:00:50Z</dcterms:created>
  <dcterms:modified xsi:type="dcterms:W3CDTF">2015-02-07T08:32:07Z</dcterms:modified>
</cp:coreProperties>
</file>