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1-6-ok\"/>
    </mc:Choice>
  </mc:AlternateContent>
  <bookViews>
    <workbookView xWindow="120" yWindow="90" windowWidth="9420" windowHeight="4965" tabRatio="591"/>
  </bookViews>
  <sheets>
    <sheet name="ตาราง 5.1-57" sheetId="7" r:id="rId1"/>
    <sheet name="ตาราง3" sheetId="8" r:id="rId2"/>
  </sheets>
  <calcPr calcId="152511"/>
</workbook>
</file>

<file path=xl/calcChain.xml><?xml version="1.0" encoding="utf-8"?>
<calcChain xmlns="http://schemas.openxmlformats.org/spreadsheetml/2006/main">
  <c r="C10" i="8" l="1"/>
  <c r="C9" i="8"/>
  <c r="C8" i="8"/>
  <c r="C7" i="8"/>
  <c r="C5" i="8"/>
  <c r="C2" i="8"/>
  <c r="C6" i="8" l="1"/>
  <c r="D6" i="8" s="1"/>
  <c r="D5" i="8"/>
  <c r="D10" i="8"/>
  <c r="D7" i="8"/>
  <c r="D8" i="8"/>
  <c r="D9" i="8"/>
</calcChain>
</file>

<file path=xl/sharedStrings.xml><?xml version="1.0" encoding="utf-8"?>
<sst xmlns="http://schemas.openxmlformats.org/spreadsheetml/2006/main" count="48" uniqueCount="47">
  <si>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</si>
  <si>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</si>
  <si>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</si>
  <si>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</si>
  <si>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</si>
  <si>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</si>
  <si>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</si>
  <si>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</si>
  <si>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</si>
  <si>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>ขนาดเนื้อที่ถือครองทั้งสิ้น (ไร่)</t>
  </si>
  <si>
    <t xml:space="preserve">  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</si>
  <si>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</si>
  <si>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</si>
  <si>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</si>
  <si>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</si>
  <si>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</si>
  <si>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</si>
  <si>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</si>
  <si>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</si>
  <si>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Free </t>
  </si>
  <si>
    <t>หนึ่งลักษณะ</t>
  </si>
  <si>
    <t>and others</t>
  </si>
  <si>
    <t xml:space="preserve"> Size of total area of holding  (rai) 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</si>
  <si>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</si>
  <si>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</si>
  <si>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</si>
  <si>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Rent </t>
  </si>
  <si>
    <t xml:space="preserve">       ต่ำกว่า  Under  2 </t>
  </si>
  <si>
    <t xml:space="preserve">       20       -     29            </t>
  </si>
  <si>
    <t xml:space="preserve">       30       -     39            </t>
  </si>
  <si>
    <t xml:space="preserve">       40       -     49            </t>
  </si>
  <si>
    <t xml:space="preserve">       50       -     59            </t>
  </si>
  <si>
    <t xml:space="preserve">       60       -     99            </t>
  </si>
  <si>
    <t xml:space="preserve">      100       -    139           </t>
  </si>
  <si>
    <t xml:space="preserve">      140   ขึ้นไป  and over</t>
  </si>
  <si>
    <t>5.  ลักษณะการถือครองที่ดิน    Land Tenure</t>
  </si>
  <si>
    <t>ตาราง   5.1  จำนวนผู้ถือครองทำการเกษตร  จำแนกตามลักษณะการถือครองที่ดิน และขนาดเนื้อที่ถือครองทั้งสิ้น</t>
  </si>
  <si>
    <t xml:space="preserve">Table   5.1  Number of holdings by land tenure and size of total area of holding </t>
  </si>
  <si>
    <t xml:space="preserve">จำนวนผู้ถือครองทำการเกษตรทั้งสิ้น </t>
  </si>
  <si>
    <t xml:space="preserve">    ลักษณะการถือครองที่ดิน </t>
  </si>
  <si>
    <t xml:space="preserve">       เนื้อที่ของตนเอง </t>
  </si>
  <si>
    <t xml:space="preserve">          เป็นเจ้าของ </t>
  </si>
  <si>
    <t xml:space="preserve">       เนื้อที่ไม่ใช่ของตนเอง </t>
  </si>
  <si>
    <t xml:space="preserve">          เช่า </t>
  </si>
  <si>
    <r>
      <t xml:space="preserve">          </t>
    </r>
    <r>
      <rPr>
        <b/>
        <sz val="14"/>
        <color rgb="FFFF0000"/>
        <rFont val="AngsanaUPC"/>
        <family val="1"/>
      </rPr>
      <t>ได้ทำฟรี</t>
    </r>
    <r>
      <rPr>
        <sz val="14"/>
        <rFont val="AngsanaUPC"/>
        <family val="1"/>
      </rPr>
      <t>/ที่สาธารณะ/ที่ป่าสงวน/</t>
    </r>
  </si>
  <si>
    <t xml:space="preserve">          ถือครองมากกว่าหนึ่งลักษณะ</t>
  </si>
  <si>
    <t xml:space="preserve">       เนื้อที่ของตนเองและไม่ใช่ของตนเอง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</si>
</sst>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5" x14ac:knownFonts="1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3.5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b/>
      <sz val="14"/>
      <color rgb="FFFF0000"/>
      <name val="AngsanaUPC"/>
      <family val="1"/>
    </font>
    <font>
      <sz val="14"/>
      <color rgb="FFFF0000"/>
      <name val="AngsanaUPC"/>
      <family val="1"/>
    </font>
    <font>
      <sz val="15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0" borderId="3" xfId="0" applyFont="1" applyBorder="1"/>
    <xf numFmtId="0" fontId="5" fillId="0" borderId="3" xfId="0" applyFont="1" applyBorder="1"/>
    <xf numFmtId="0" fontId="4" fillId="0" borderId="3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right" wrapText="1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0" fontId="9" fillId="0" borderId="0" xfId="0" applyFont="1" applyBorder="1"/>
    <xf numFmtId="0" fontId="2" fillId="0" borderId="0" xfId="0" applyFont="1" applyAlignment="1">
      <alignment horizontal="right" textRotation="180"/>
    </xf>
    <xf numFmtId="3" fontId="8" fillId="0" borderId="17" xfId="0" applyNumberFormat="1" applyFont="1" applyBorder="1" applyAlignment="1">
      <alignment horizontal="right" wrapText="1"/>
    </xf>
    <xf numFmtId="3" fontId="10" fillId="0" borderId="0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2" xfId="0" applyFont="1" applyBorder="1"/>
    <xf numFmtId="3" fontId="2" fillId="0" borderId="0" xfId="0" applyNumberFormat="1" applyFont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10" fillId="0" borderId="8" xfId="0" applyFont="1" applyBorder="1" applyAlignment="1"/>
    <xf numFmtId="0" fontId="10" fillId="0" borderId="8" xfId="0" applyFont="1" applyBorder="1" applyAlignment="1">
      <alignment horizontal="left"/>
    </xf>
    <xf numFmtId="0" fontId="2" fillId="0" borderId="10" xfId="0" applyFont="1" applyBorder="1"/>
    <xf numFmtId="3" fontId="0" fillId="0" borderId="0" xfId="0" applyNumberFormat="1"/>
    <xf numFmtId="187" fontId="0" fillId="0" borderId="0" xfId="0" applyNumberFormat="1"/>
    <xf numFmtId="0" fontId="11" fillId="0" borderId="0" xfId="0" applyFont="1"/>
    <xf numFmtId="0" fontId="12" fillId="0" borderId="0" xfId="0" applyFont="1"/>
    <xf numFmtId="3" fontId="7" fillId="0" borderId="0" xfId="0" applyNumberFormat="1" applyFont="1"/>
    <xf numFmtId="0" fontId="13" fillId="3" borderId="0" xfId="0" applyFont="1" applyFill="1"/>
    <xf numFmtId="3" fontId="13" fillId="3" borderId="0" xfId="0" applyNumberFormat="1" applyFont="1" applyFill="1"/>
    <xf numFmtId="187" fontId="13" fillId="3" borderId="0" xfId="0" applyNumberFormat="1" applyFont="1" applyFill="1"/>
    <xf numFmtId="0" fontId="14" fillId="0" borderId="0" xfId="0" applyFont="1" applyAlignment="1">
      <alignment horizontal="center" textRotation="180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B1:T26"/>
  <sheetViews>
    <sheetView tabSelected="1" defaultGridColor="0" topLeftCell="A12" colorId="12" zoomScaleNormal="100" workbookViewId="0">
      <selection activeCell="Q26" sqref="Q26"/>
    </sheetView>
  </sheetViews>
  <sheetFormatPr defaultColWidth="9.33203125" defaultRowHeight="18.75" x14ac:dyDescent="0.3"/>
  <cols>
    <col min="1" max="1" width="8.83203125" style="4" customWidth="1"/>
    <col min="2" max="2" width="4.1640625" style="4" customWidth="1"/>
    <col min="3" max="3" width="29.6640625" style="4" customWidth="1"/>
    <col min="4" max="4" width="12.6640625" style="4" customWidth="1"/>
    <col min="5" max="5" width="2.83203125" style="4" customWidth="1"/>
    <col min="6" max="6" width="13.6640625" style="4" customWidth="1"/>
    <col min="7" max="7" width="2.83203125" style="4" customWidth="1"/>
    <col min="8" max="8" width="13.5" style="4" customWidth="1"/>
    <col min="9" max="9" width="2" style="4" customWidth="1"/>
    <col min="10" max="10" width="13.33203125" style="4" customWidth="1"/>
    <col min="11" max="11" width="3" style="4" customWidth="1"/>
    <col min="12" max="12" width="13.5" style="4" customWidth="1"/>
    <col min="13" max="13" width="3" style="4" customWidth="1"/>
    <col min="14" max="14" width="14.1640625" style="4" customWidth="1"/>
    <col min="15" max="15" width="5.83203125" style="4" customWidth="1"/>
    <col min="16" max="16" width="18.6640625" style="4" customWidth="1"/>
    <col min="17" max="17" width="6" style="4" customWidth="1"/>
    <col min="18" max="18" width="8.83203125" style="4" customWidth="1"/>
    <col min="19" max="19" width="4.1640625" style="4" customWidth="1"/>
    <col min="20" max="16384" width="9.33203125" style="4"/>
  </cols>
  <sheetData>
    <row r="1" spans="2:20" x14ac:dyDescent="0.3">
      <c r="R1" s="24"/>
    </row>
    <row r="2" spans="2:20" ht="24.95" customHeight="1" x14ac:dyDescent="0.35">
      <c r="B2" s="1" t="s">
        <v>35</v>
      </c>
      <c r="C2" s="1"/>
      <c r="D2" s="23"/>
      <c r="E2" s="2"/>
      <c r="F2" s="2"/>
      <c r="G2" s="2"/>
      <c r="H2" s="2"/>
      <c r="I2" s="2"/>
      <c r="J2" s="2"/>
      <c r="K2" s="2"/>
      <c r="L2" s="3"/>
      <c r="M2" s="3"/>
    </row>
    <row r="3" spans="2:20" ht="23.1" customHeight="1" x14ac:dyDescent="0.35">
      <c r="B3" s="1"/>
      <c r="C3" s="5" t="s">
        <v>36</v>
      </c>
      <c r="D3" s="5"/>
      <c r="E3" s="5"/>
      <c r="F3" s="5"/>
      <c r="G3" s="5"/>
      <c r="H3" s="5"/>
      <c r="I3" s="5"/>
      <c r="J3" s="5"/>
      <c r="K3" s="2"/>
      <c r="L3" s="3"/>
      <c r="M3" s="3"/>
      <c r="N3" s="6"/>
    </row>
    <row r="4" spans="2:20" ht="21.95" customHeight="1" x14ac:dyDescent="0.3">
      <c r="C4" s="5" t="s">
        <v>37</v>
      </c>
      <c r="D4" s="5"/>
      <c r="E4" s="5"/>
      <c r="F4" s="5"/>
      <c r="G4" s="5"/>
      <c r="H4" s="5"/>
      <c r="I4" s="5"/>
      <c r="J4" s="5"/>
      <c r="K4" s="2"/>
      <c r="L4" s="2"/>
      <c r="M4" s="2"/>
      <c r="N4" s="7"/>
    </row>
    <row r="5" spans="2:20" ht="5.0999999999999996" customHeight="1" x14ac:dyDescent="0.3">
      <c r="B5" s="10"/>
      <c r="C5" s="11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2"/>
      <c r="P5" s="10"/>
      <c r="Q5" s="10"/>
      <c r="R5" s="2"/>
    </row>
    <row r="6" spans="2:20" ht="24.75" customHeight="1" x14ac:dyDescent="0.3">
      <c r="B6" s="50"/>
      <c r="C6" s="50"/>
      <c r="D6" s="15"/>
      <c r="E6" s="16"/>
      <c r="F6" s="47" t="s">
        <v>4</v>
      </c>
      <c r="G6" s="49"/>
      <c r="H6" s="47" t="s">
        <v>11</v>
      </c>
      <c r="I6" s="48"/>
      <c r="J6" s="48"/>
      <c r="K6" s="48"/>
      <c r="L6" s="48"/>
      <c r="M6" s="48"/>
      <c r="N6" s="48"/>
      <c r="O6" s="49"/>
      <c r="P6" s="50" t="s">
        <v>4</v>
      </c>
      <c r="Q6" s="50"/>
      <c r="R6" s="31"/>
    </row>
    <row r="7" spans="2:20" ht="21.95" customHeight="1" x14ac:dyDescent="0.3">
      <c r="B7" s="50" t="s">
        <v>9</v>
      </c>
      <c r="C7" s="50"/>
      <c r="D7" s="57" t="s">
        <v>3</v>
      </c>
      <c r="E7" s="58"/>
      <c r="F7" s="57" t="s">
        <v>8</v>
      </c>
      <c r="G7" s="58"/>
      <c r="H7" s="51" t="s">
        <v>12</v>
      </c>
      <c r="I7" s="52"/>
      <c r="J7" s="52"/>
      <c r="K7" s="52"/>
      <c r="L7" s="52"/>
      <c r="M7" s="52"/>
      <c r="N7" s="52"/>
      <c r="O7" s="53"/>
      <c r="P7" s="50" t="s">
        <v>13</v>
      </c>
      <c r="Q7" s="50"/>
      <c r="R7" s="31"/>
    </row>
    <row r="8" spans="2:20" ht="21.95" customHeight="1" x14ac:dyDescent="0.3">
      <c r="B8" s="56" t="s">
        <v>22</v>
      </c>
      <c r="C8" s="56"/>
      <c r="D8" s="59" t="s">
        <v>0</v>
      </c>
      <c r="E8" s="60"/>
      <c r="F8" s="57" t="s">
        <v>5</v>
      </c>
      <c r="G8" s="58"/>
      <c r="H8" s="45" t="s">
        <v>2</v>
      </c>
      <c r="I8" s="46"/>
      <c r="J8" s="45" t="s">
        <v>14</v>
      </c>
      <c r="K8" s="46"/>
      <c r="L8" s="45" t="s">
        <v>15</v>
      </c>
      <c r="M8" s="46"/>
      <c r="N8" s="54" t="s">
        <v>16</v>
      </c>
      <c r="O8" s="55"/>
      <c r="P8" s="50" t="s">
        <v>17</v>
      </c>
      <c r="Q8" s="50"/>
      <c r="R8" s="31"/>
    </row>
    <row r="9" spans="2:20" s="8" customFormat="1" ht="21.75" customHeight="1" x14ac:dyDescent="0.3">
      <c r="B9" s="13"/>
      <c r="C9" s="13"/>
      <c r="D9" s="17"/>
      <c r="E9" s="18"/>
      <c r="F9" s="59" t="s">
        <v>18</v>
      </c>
      <c r="G9" s="60"/>
      <c r="H9" s="68" t="s">
        <v>1</v>
      </c>
      <c r="I9" s="69"/>
      <c r="J9" s="68" t="s">
        <v>26</v>
      </c>
      <c r="K9" s="69"/>
      <c r="L9" s="68" t="s">
        <v>19</v>
      </c>
      <c r="M9" s="69"/>
      <c r="N9" s="54" t="s">
        <v>20</v>
      </c>
      <c r="O9" s="55"/>
      <c r="P9" s="61" t="s">
        <v>21</v>
      </c>
      <c r="Q9" s="61"/>
      <c r="R9" s="32"/>
    </row>
    <row r="10" spans="2:20" ht="15.75" customHeight="1" x14ac:dyDescent="0.3">
      <c r="B10" s="52" t="s">
        <v>10</v>
      </c>
      <c r="C10" s="52"/>
      <c r="D10" s="19"/>
      <c r="E10" s="20"/>
      <c r="F10" s="62"/>
      <c r="G10" s="63"/>
      <c r="H10" s="64"/>
      <c r="I10" s="65"/>
      <c r="J10" s="64"/>
      <c r="K10" s="65"/>
      <c r="L10" s="64"/>
      <c r="M10" s="65"/>
      <c r="N10" s="66" t="s">
        <v>6</v>
      </c>
      <c r="O10" s="65"/>
      <c r="P10" s="67"/>
      <c r="Q10" s="67"/>
      <c r="R10" s="32"/>
    </row>
    <row r="11" spans="2:20" s="9" customFormat="1" ht="24" customHeight="1" x14ac:dyDescent="0.3">
      <c r="B11" s="28" t="s">
        <v>7</v>
      </c>
      <c r="C11" s="29"/>
      <c r="D11" s="22">
        <v>134625</v>
      </c>
      <c r="E11" s="30"/>
      <c r="F11" s="25">
        <v>69002</v>
      </c>
      <c r="G11" s="30"/>
      <c r="H11" s="25">
        <v>50747</v>
      </c>
      <c r="I11" s="30"/>
      <c r="J11" s="25">
        <v>9600</v>
      </c>
      <c r="K11" s="25"/>
      <c r="L11" s="25">
        <v>40157</v>
      </c>
      <c r="M11" s="25"/>
      <c r="N11" s="25">
        <v>990</v>
      </c>
      <c r="O11" s="25"/>
      <c r="P11" s="25">
        <v>14876</v>
      </c>
      <c r="Q11" s="4"/>
      <c r="R11" s="4"/>
      <c r="T11" s="40"/>
    </row>
    <row r="12" spans="2:20" ht="24" customHeight="1" x14ac:dyDescent="0.3">
      <c r="B12" s="2"/>
      <c r="C12" s="27" t="s">
        <v>27</v>
      </c>
      <c r="D12" s="21">
        <v>19074</v>
      </c>
      <c r="E12" s="30"/>
      <c r="F12" s="14">
        <v>15068</v>
      </c>
      <c r="G12" s="30"/>
      <c r="H12" s="14">
        <v>3909</v>
      </c>
      <c r="I12" s="30"/>
      <c r="J12" s="14">
        <v>388</v>
      </c>
      <c r="K12" s="14"/>
      <c r="L12" s="14">
        <v>3520</v>
      </c>
      <c r="M12" s="14"/>
      <c r="N12" s="14">
        <v>1</v>
      </c>
      <c r="O12" s="14"/>
      <c r="P12" s="14">
        <v>97</v>
      </c>
    </row>
    <row r="13" spans="2:20" ht="24" customHeight="1" x14ac:dyDescent="0.3">
      <c r="B13" s="2"/>
      <c r="C13" s="33" t="s">
        <v>23</v>
      </c>
      <c r="D13" s="26">
        <v>49999</v>
      </c>
      <c r="E13" s="30"/>
      <c r="F13" s="26">
        <v>29471</v>
      </c>
      <c r="G13" s="30"/>
      <c r="H13" s="26">
        <v>17958</v>
      </c>
      <c r="I13" s="30"/>
      <c r="J13" s="26">
        <v>3987</v>
      </c>
      <c r="K13" s="26"/>
      <c r="L13" s="26">
        <v>13810</v>
      </c>
      <c r="M13" s="26"/>
      <c r="N13" s="26">
        <v>161</v>
      </c>
      <c r="O13" s="26"/>
      <c r="P13" s="26">
        <v>2570</v>
      </c>
      <c r="Q13" s="26"/>
      <c r="R13" s="26"/>
    </row>
    <row r="14" spans="2:20" ht="24" customHeight="1" x14ac:dyDescent="0.3">
      <c r="B14" s="2"/>
      <c r="C14" s="34" t="s">
        <v>24</v>
      </c>
      <c r="D14" s="14">
        <v>23664</v>
      </c>
      <c r="E14" s="30"/>
      <c r="F14" s="14">
        <v>11069</v>
      </c>
      <c r="G14" s="30"/>
      <c r="H14" s="14">
        <v>9034</v>
      </c>
      <c r="I14" s="30"/>
      <c r="J14" s="14">
        <v>2210</v>
      </c>
      <c r="K14" s="14"/>
      <c r="L14" s="14">
        <v>6569</v>
      </c>
      <c r="M14" s="14"/>
      <c r="N14" s="14">
        <v>255</v>
      </c>
      <c r="O14" s="14"/>
      <c r="P14" s="14">
        <v>3561</v>
      </c>
    </row>
    <row r="15" spans="2:20" ht="24" customHeight="1" x14ac:dyDescent="0.3">
      <c r="B15" s="2"/>
      <c r="C15" s="34" t="s">
        <v>25</v>
      </c>
      <c r="D15" s="14">
        <v>25920</v>
      </c>
      <c r="E15" s="30"/>
      <c r="F15" s="14">
        <v>9464</v>
      </c>
      <c r="G15" s="30"/>
      <c r="H15" s="14">
        <v>11100</v>
      </c>
      <c r="I15" s="30"/>
      <c r="J15" s="14">
        <v>2224</v>
      </c>
      <c r="K15" s="14"/>
      <c r="L15" s="14">
        <v>8535</v>
      </c>
      <c r="M15" s="14"/>
      <c r="N15" s="14">
        <v>341</v>
      </c>
      <c r="O15" s="14"/>
      <c r="P15" s="14">
        <v>5356</v>
      </c>
    </row>
    <row r="16" spans="2:20" ht="24" customHeight="1" x14ac:dyDescent="0.3">
      <c r="B16" s="2"/>
      <c r="C16" s="34" t="s">
        <v>28</v>
      </c>
      <c r="D16" s="14">
        <v>8980</v>
      </c>
      <c r="E16" s="30"/>
      <c r="F16" s="14">
        <v>2354</v>
      </c>
      <c r="G16" s="30"/>
      <c r="H16" s="14">
        <v>4737</v>
      </c>
      <c r="I16" s="30"/>
      <c r="J16" s="14">
        <v>543</v>
      </c>
      <c r="K16" s="14"/>
      <c r="L16" s="14">
        <v>4048</v>
      </c>
      <c r="M16" s="14"/>
      <c r="N16" s="14">
        <v>146</v>
      </c>
      <c r="O16" s="14"/>
      <c r="P16" s="14">
        <v>1889</v>
      </c>
    </row>
    <row r="17" spans="2:18" ht="24" customHeight="1" x14ac:dyDescent="0.3">
      <c r="B17" s="2"/>
      <c r="C17" s="34" t="s">
        <v>29</v>
      </c>
      <c r="D17" s="14">
        <v>3804</v>
      </c>
      <c r="E17" s="30"/>
      <c r="F17" s="14">
        <v>793</v>
      </c>
      <c r="G17" s="30"/>
      <c r="H17" s="14">
        <v>2289</v>
      </c>
      <c r="I17" s="30"/>
      <c r="J17" s="14">
        <v>141</v>
      </c>
      <c r="K17" s="14"/>
      <c r="L17" s="14">
        <v>2100</v>
      </c>
      <c r="M17" s="14"/>
      <c r="N17" s="14">
        <v>48</v>
      </c>
      <c r="O17" s="14"/>
      <c r="P17" s="14">
        <v>722</v>
      </c>
    </row>
    <row r="18" spans="2:18" ht="24" customHeight="1" x14ac:dyDescent="0.3">
      <c r="B18" s="2"/>
      <c r="C18" s="34" t="s">
        <v>30</v>
      </c>
      <c r="D18" s="14">
        <v>1437</v>
      </c>
      <c r="E18" s="30"/>
      <c r="F18" s="14">
        <v>300</v>
      </c>
      <c r="G18" s="30"/>
      <c r="H18" s="14">
        <v>813</v>
      </c>
      <c r="I18" s="30"/>
      <c r="J18" s="14">
        <v>48</v>
      </c>
      <c r="K18" s="14"/>
      <c r="L18" s="14">
        <v>744</v>
      </c>
      <c r="M18" s="14"/>
      <c r="N18" s="14">
        <v>21</v>
      </c>
      <c r="O18" s="14"/>
      <c r="P18" s="14">
        <v>324</v>
      </c>
    </row>
    <row r="19" spans="2:18" ht="24" customHeight="1" x14ac:dyDescent="0.3">
      <c r="B19" s="2"/>
      <c r="C19" s="34" t="s">
        <v>31</v>
      </c>
      <c r="D19" s="14">
        <v>738</v>
      </c>
      <c r="E19" s="30"/>
      <c r="F19" s="14">
        <v>180</v>
      </c>
      <c r="G19" s="30"/>
      <c r="H19" s="14">
        <v>424</v>
      </c>
      <c r="I19" s="30"/>
      <c r="J19" s="14">
        <v>23</v>
      </c>
      <c r="K19" s="14"/>
      <c r="L19" s="14">
        <v>394</v>
      </c>
      <c r="M19" s="14"/>
      <c r="N19" s="14">
        <v>7</v>
      </c>
      <c r="O19" s="14"/>
      <c r="P19" s="14">
        <v>134</v>
      </c>
    </row>
    <row r="20" spans="2:18" ht="24" customHeight="1" x14ac:dyDescent="0.3">
      <c r="B20" s="2"/>
      <c r="C20" s="34" t="s">
        <v>32</v>
      </c>
      <c r="D20" s="14">
        <v>745</v>
      </c>
      <c r="E20" s="30"/>
      <c r="F20" s="14">
        <v>197</v>
      </c>
      <c r="G20" s="30"/>
      <c r="H20" s="14">
        <v>389</v>
      </c>
      <c r="I20" s="30"/>
      <c r="J20" s="14">
        <v>25</v>
      </c>
      <c r="K20" s="14"/>
      <c r="L20" s="14">
        <v>357</v>
      </c>
      <c r="M20" s="14"/>
      <c r="N20" s="14">
        <v>7</v>
      </c>
      <c r="O20" s="14"/>
      <c r="P20" s="14">
        <v>159</v>
      </c>
      <c r="Q20" s="2"/>
      <c r="R20" s="2"/>
    </row>
    <row r="21" spans="2:18" x14ac:dyDescent="0.3">
      <c r="C21" s="34" t="s">
        <v>33</v>
      </c>
      <c r="D21" s="30">
        <v>166</v>
      </c>
      <c r="E21" s="30"/>
      <c r="F21" s="30">
        <v>58</v>
      </c>
      <c r="G21" s="30"/>
      <c r="H21" s="30">
        <v>63</v>
      </c>
      <c r="I21" s="30"/>
      <c r="J21" s="30">
        <v>7</v>
      </c>
      <c r="K21" s="30"/>
      <c r="L21" s="30">
        <v>54</v>
      </c>
      <c r="M21" s="30"/>
      <c r="N21" s="30">
        <v>2</v>
      </c>
      <c r="O21" s="30"/>
      <c r="P21" s="30">
        <v>45</v>
      </c>
    </row>
    <row r="22" spans="2:18" ht="19.5" customHeight="1" x14ac:dyDescent="0.3">
      <c r="C22" s="34" t="s">
        <v>34</v>
      </c>
      <c r="D22" s="30">
        <v>98</v>
      </c>
      <c r="E22" s="30"/>
      <c r="F22" s="30">
        <v>48</v>
      </c>
      <c r="G22" s="30"/>
      <c r="H22" s="30">
        <v>31</v>
      </c>
      <c r="I22" s="30"/>
      <c r="J22" s="30">
        <v>4</v>
      </c>
      <c r="K22" s="30"/>
      <c r="L22" s="30">
        <v>26</v>
      </c>
      <c r="M22" s="30"/>
      <c r="N22" s="30">
        <v>1</v>
      </c>
      <c r="O22" s="30"/>
      <c r="P22" s="30">
        <v>19</v>
      </c>
    </row>
    <row r="23" spans="2:18" x14ac:dyDescent="0.3">
      <c r="B23" s="10"/>
      <c r="C23" s="35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6" spans="2:18" x14ac:dyDescent="0.3">
      <c r="Q26" s="44"/>
    </row>
  </sheetData>
  <mergeCells count="30">
    <mergeCell ref="B10:C10"/>
    <mergeCell ref="P9:Q9"/>
    <mergeCell ref="F10:G10"/>
    <mergeCell ref="H10:I10"/>
    <mergeCell ref="J10:K10"/>
    <mergeCell ref="L10:M10"/>
    <mergeCell ref="N10:O10"/>
    <mergeCell ref="P10:Q10"/>
    <mergeCell ref="F9:G9"/>
    <mergeCell ref="N9:O9"/>
    <mergeCell ref="J9:K9"/>
    <mergeCell ref="L9:M9"/>
    <mergeCell ref="H9:I9"/>
    <mergeCell ref="B6:C6"/>
    <mergeCell ref="B7:C7"/>
    <mergeCell ref="B8:C8"/>
    <mergeCell ref="D7:E7"/>
    <mergeCell ref="F8:G8"/>
    <mergeCell ref="D8:E8"/>
    <mergeCell ref="F6:G6"/>
    <mergeCell ref="F7:G7"/>
    <mergeCell ref="J8:K8"/>
    <mergeCell ref="L8:M8"/>
    <mergeCell ref="H8:I8"/>
    <mergeCell ref="H6:O6"/>
    <mergeCell ref="P6:Q6"/>
    <mergeCell ref="H7:O7"/>
    <mergeCell ref="P7:Q7"/>
    <mergeCell ref="P8:Q8"/>
    <mergeCell ref="N8:O8"/>
  </mergeCells>
  <pageMargins left="0.31496062992125984" right="0.17" top="0.59055118110236227" bottom="0.31496062992125984" header="0.19685039370078741" footer="0.19685039370078741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1"/>
  <sheetViews>
    <sheetView workbookViewId="0">
      <selection activeCell="N5" sqref="N5"/>
    </sheetView>
  </sheetViews>
  <sheetFormatPr defaultRowHeight="21" x14ac:dyDescent="0.45"/>
  <cols>
    <col min="2" max="2" width="39.83203125" customWidth="1"/>
  </cols>
  <sheetData>
    <row r="2" spans="2:4" x14ac:dyDescent="0.45">
      <c r="B2" t="s">
        <v>38</v>
      </c>
      <c r="C2" s="36">
        <f>'ตาราง 5.1-57'!D11</f>
        <v>134625</v>
      </c>
      <c r="D2" s="37">
        <v>100</v>
      </c>
    </row>
    <row r="3" spans="2:4" x14ac:dyDescent="0.45">
      <c r="B3" t="s">
        <v>39</v>
      </c>
    </row>
    <row r="4" spans="2:4" x14ac:dyDescent="0.45">
      <c r="B4" t="s">
        <v>40</v>
      </c>
      <c r="C4" s="36"/>
    </row>
    <row r="5" spans="2:4" x14ac:dyDescent="0.45">
      <c r="B5" s="41" t="s">
        <v>41</v>
      </c>
      <c r="C5" s="42">
        <f>'ตาราง 5.1-57'!F11</f>
        <v>69002</v>
      </c>
      <c r="D5" s="43">
        <f>C5*100/$C$2</f>
        <v>51.254967502321264</v>
      </c>
    </row>
    <row r="6" spans="2:4" x14ac:dyDescent="0.45">
      <c r="B6" s="41" t="s">
        <v>42</v>
      </c>
      <c r="C6" s="42">
        <f>SUM(C7:C9)</f>
        <v>50747</v>
      </c>
      <c r="D6" s="43">
        <f t="shared" ref="D6:D10" si="0">C6*100/$C$2</f>
        <v>37.695078922934073</v>
      </c>
    </row>
    <row r="7" spans="2:4" x14ac:dyDescent="0.45">
      <c r="B7" t="s">
        <v>43</v>
      </c>
      <c r="C7" s="36">
        <f>'ตาราง 5.1-57'!J11</f>
        <v>9600</v>
      </c>
      <c r="D7" s="37">
        <f t="shared" si="0"/>
        <v>7.1309192200557101</v>
      </c>
    </row>
    <row r="8" spans="2:4" x14ac:dyDescent="0.45">
      <c r="B8" s="38" t="s">
        <v>44</v>
      </c>
      <c r="C8" s="36">
        <f>'ตาราง 5.1-57'!L11</f>
        <v>40157</v>
      </c>
      <c r="D8" s="37">
        <f t="shared" si="0"/>
        <v>29.828783658310122</v>
      </c>
    </row>
    <row r="9" spans="2:4" x14ac:dyDescent="0.45">
      <c r="B9" s="39" t="s">
        <v>45</v>
      </c>
      <c r="C9" s="36">
        <f>'ตาราง 5.1-57'!N11</f>
        <v>990</v>
      </c>
      <c r="D9" s="37">
        <f t="shared" si="0"/>
        <v>0.73537604456824512</v>
      </c>
    </row>
    <row r="10" spans="2:4" x14ac:dyDescent="0.45">
      <c r="B10" s="41" t="s">
        <v>46</v>
      </c>
      <c r="C10" s="42">
        <f>'ตาราง 5.1-57'!P11</f>
        <v>14876</v>
      </c>
      <c r="D10" s="43">
        <f t="shared" si="0"/>
        <v>11.049953574744661</v>
      </c>
    </row>
    <row r="11" spans="2:4" x14ac:dyDescent="0.45">
      <c r="C11" s="36"/>
      <c r="D11" s="3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 5.1-57</vt:lpstr>
      <vt:lpstr>ตาราง3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nong</cp:lastModifiedBy>
  <cp:lastPrinted>2015-01-11T01:52:41Z</cp:lastPrinted>
  <dcterms:created xsi:type="dcterms:W3CDTF">1999-10-20T09:00:50Z</dcterms:created>
  <dcterms:modified xsi:type="dcterms:W3CDTF">2015-02-05T07:11:42Z</dcterms:modified>
</cp:coreProperties>
</file>