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6.1" sheetId="5" r:id="rId1"/>
    <sheet name="ตาราง 6.1 (ต่อ1)" sheetId="3" r:id="rId2"/>
  </sheets>
  <definedNames>
    <definedName name="_xlnm.Print_Area" localSheetId="1">'ตาราง 6.1 (ต่อ1)'!$A$1:$K$42</definedName>
  </definedNames>
  <calcPr calcId="125725"/>
</workbook>
</file>

<file path=xl/calcChain.xml><?xml version="1.0" encoding="utf-8"?>
<calcChain xmlns="http://schemas.openxmlformats.org/spreadsheetml/2006/main">
  <c r="E33" i="3"/>
  <c r="D40"/>
  <c r="E40"/>
  <c r="F40"/>
  <c r="G40"/>
  <c r="J40"/>
  <c r="K40"/>
  <c r="C37"/>
  <c r="D37"/>
  <c r="E37"/>
  <c r="F37"/>
  <c r="G37"/>
  <c r="H37"/>
  <c r="I37"/>
  <c r="J37"/>
  <c r="K37"/>
  <c r="B37"/>
  <c r="B33"/>
  <c r="C33"/>
  <c r="D33"/>
  <c r="F33"/>
  <c r="G33"/>
  <c r="H33"/>
  <c r="I33"/>
  <c r="J33"/>
  <c r="K33"/>
  <c r="C29"/>
  <c r="D29"/>
  <c r="E29"/>
  <c r="F29"/>
  <c r="G29"/>
  <c r="H29"/>
  <c r="I29"/>
  <c r="J29"/>
  <c r="K29"/>
  <c r="B29"/>
  <c r="C26"/>
  <c r="D26"/>
  <c r="E26"/>
  <c r="F26"/>
  <c r="G26"/>
  <c r="H26"/>
  <c r="I26"/>
  <c r="J26"/>
  <c r="K26"/>
  <c r="B26"/>
  <c r="C22"/>
  <c r="D22"/>
  <c r="E22"/>
  <c r="F22"/>
  <c r="G22"/>
  <c r="H22"/>
  <c r="I22"/>
  <c r="J22"/>
  <c r="K22"/>
  <c r="B22"/>
  <c r="C19"/>
  <c r="D19"/>
  <c r="E19"/>
  <c r="F19"/>
  <c r="G19"/>
  <c r="H19"/>
  <c r="I19"/>
  <c r="J19"/>
  <c r="K19"/>
  <c r="B19"/>
  <c r="C16"/>
  <c r="D16"/>
  <c r="E16"/>
  <c r="F16"/>
  <c r="G16"/>
  <c r="H16"/>
  <c r="I16"/>
  <c r="J16"/>
  <c r="K16"/>
  <c r="B16"/>
  <c r="C13"/>
  <c r="D13"/>
  <c r="E13"/>
  <c r="F13"/>
  <c r="G13"/>
  <c r="H13"/>
  <c r="I13"/>
  <c r="J13"/>
  <c r="K13"/>
  <c r="B13"/>
  <c r="E21" i="5"/>
  <c r="E22" s="1"/>
  <c r="C41"/>
  <c r="D41"/>
  <c r="G41"/>
  <c r="H41"/>
  <c r="I41"/>
  <c r="J41"/>
  <c r="K41"/>
  <c r="L41"/>
  <c r="B41"/>
  <c r="C38"/>
  <c r="D38"/>
  <c r="F38"/>
  <c r="G38"/>
  <c r="H38"/>
  <c r="I38"/>
  <c r="J38"/>
  <c r="K38"/>
  <c r="L38"/>
  <c r="B38"/>
  <c r="C34"/>
  <c r="D34"/>
  <c r="F34"/>
  <c r="G34"/>
  <c r="H34"/>
  <c r="I34"/>
  <c r="J34"/>
  <c r="K34"/>
  <c r="L34"/>
  <c r="B34"/>
  <c r="C30"/>
  <c r="D30"/>
  <c r="F30"/>
  <c r="G30"/>
  <c r="H30"/>
  <c r="I30"/>
  <c r="J30"/>
  <c r="K30"/>
  <c r="L30"/>
  <c r="B30"/>
  <c r="C27"/>
  <c r="D27"/>
  <c r="F27"/>
  <c r="G27"/>
  <c r="H27"/>
  <c r="I27"/>
  <c r="J27"/>
  <c r="K27"/>
  <c r="L27"/>
  <c r="B27"/>
  <c r="C23"/>
  <c r="D23"/>
  <c r="F23"/>
  <c r="G23"/>
  <c r="H23"/>
  <c r="I23"/>
  <c r="J23"/>
  <c r="K23"/>
  <c r="L23"/>
  <c r="B23"/>
  <c r="C20"/>
  <c r="D20"/>
  <c r="E20"/>
  <c r="F20"/>
  <c r="G20"/>
  <c r="H20"/>
  <c r="I20"/>
  <c r="J20"/>
  <c r="K20"/>
  <c r="L20"/>
  <c r="B20"/>
  <c r="C17"/>
  <c r="D17"/>
  <c r="E17"/>
  <c r="F17"/>
  <c r="G17"/>
  <c r="H17"/>
  <c r="I17"/>
  <c r="J17"/>
  <c r="K17"/>
  <c r="L17"/>
  <c r="B17"/>
  <c r="C14"/>
  <c r="D14"/>
  <c r="G14"/>
  <c r="H14"/>
  <c r="I14"/>
  <c r="J14"/>
  <c r="K14"/>
  <c r="L14"/>
  <c r="B14"/>
  <c r="E24" l="1"/>
  <c r="E23"/>
  <c r="E26" l="1"/>
  <c r="E25"/>
  <c r="E28" l="1"/>
  <c r="E27"/>
  <c r="E30" l="1"/>
  <c r="E29"/>
  <c r="E31" l="1"/>
  <c r="E33" l="1"/>
  <c r="E32"/>
  <c r="E34" l="1"/>
  <c r="E36" l="1"/>
  <c r="E35"/>
  <c r="E38" l="1"/>
  <c r="E37"/>
  <c r="E40" l="1"/>
  <c r="E39"/>
  <c r="E41" l="1"/>
</calcChain>
</file>

<file path=xl/sharedStrings.xml><?xml version="1.0" encoding="utf-8"?>
<sst xmlns="http://schemas.openxmlformats.org/spreadsheetml/2006/main" count="181" uniqueCount="72">
  <si>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</si>
  <si>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</si>
  <si>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</si>
  <si>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</si>
  <si>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</si>
  <si>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</si>
  <si>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</si>
  <si>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</si>
  <si>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</si>
  <si>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</si>
  <si>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</si>
  <si>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</si>
  <si>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</si>
  <si>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</si>
  <si>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</si>
  <si>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</si>
  <si>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</si>
  <si>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</si>
  <si>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</si>
  <si>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</si>
  <si>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</si>
  <si>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</si>
  <si>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</si>
  <si>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ขนาดเนื้อที่ถือครองทั้งสิ้น (ไร่)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</si>
  <si>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</si>
  <si>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</si>
  <si>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</si>
  <si>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</si>
  <si>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</si>
  <si>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</si>
  <si>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</si>
  <si>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</si>
  <si>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</si>
  <si>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>Area  :  Rai</t>
  </si>
  <si>
    <t>เนื้อที่  :    ไร่</t>
  </si>
  <si>
    <t>ที่ปลูกบ้าน ป่า</t>
  </si>
  <si>
    <t>ที่รกร้างว่างเปล่า</t>
  </si>
  <si>
    <t>และที่อื่น ๆ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</si>
  <si>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</si>
  <si>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</si>
  <si>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</si>
  <si>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</si>
  <si>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</si>
  <si>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</si>
  <si>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</si>
  <si>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</si>
  <si>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</si>
  <si>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</si>
  <si>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</si>
  <si>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</si>
  <si>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</si>
  <si>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</si>
  <si>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</si>
  <si>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</si>
  <si>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</si>
  <si>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</si>
  <si>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</si>
  <si>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 xml:space="preserve">     and ornamental plant</t>
  </si>
  <si>
    <t>2 - 5</t>
  </si>
  <si>
    <t>6 - 9</t>
  </si>
  <si>
    <t>10 - 19</t>
  </si>
  <si>
    <t>20 - 39</t>
  </si>
  <si>
    <t>40 - 59</t>
  </si>
  <si>
    <t>60 - 139</t>
  </si>
  <si>
    <t>140 - 499</t>
  </si>
  <si>
    <t>ต่ำกว่า Under  2</t>
  </si>
  <si>
    <t>500 ขึ้นไป and over</t>
  </si>
  <si>
    <t>6.  การใช้ประโยชน์ในที่ดิน Land Use</t>
  </si>
  <si>
    <t xml:space="preserve">     ตาราง 6.1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</t>
  </si>
  <si>
    <t xml:space="preserve">     Table 6.1 Number of holdings reporting land use and area of holding by size of total area of holding</t>
  </si>
  <si>
    <t xml:space="preserve">     ตาราง 6.1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</t>
  </si>
  <si>
    <t xml:space="preserve">     Table 6.1 Number of holdings reporting land use and area of holding by size of total area of holding (Contd.)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</si>
</sst>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Alignment="1">
      <alignment textRotation="18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2" fillId="0" borderId="12" xfId="0" applyFont="1" applyFill="1" applyBorder="1"/>
    <xf numFmtId="0" fontId="6" fillId="0" borderId="0" xfId="0" applyFont="1" applyFill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8" xfId="0" applyNumberFormat="1" applyFont="1" applyFill="1" applyBorder="1"/>
    <xf numFmtId="0" fontId="1" fillId="0" borderId="3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/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quotePrefix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horizontal="right" vertical="top" wrapText="1"/>
    </xf>
    <xf numFmtId="3" fontId="5" fillId="0" borderId="17" xfId="0" applyNumberFormat="1" applyFont="1" applyFill="1" applyBorder="1" applyAlignment="1">
      <alignment horizontal="right" vertical="top" wrapText="1"/>
    </xf>
    <xf numFmtId="3" fontId="3" fillId="0" borderId="18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" fillId="0" borderId="6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11" xfId="0" applyFont="1" applyFill="1" applyBorder="1" applyAlignment="1">
      <alignment horizontal="centerContinuous" vertical="center"/>
    </xf>
    <xf numFmtId="0" fontId="2" fillId="0" borderId="19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3" fontId="3" fillId="0" borderId="24" xfId="0" applyNumberFormat="1" applyFont="1" applyFill="1" applyBorder="1" applyAlignment="1">
      <alignment horizontal="right" vertical="top" wrapText="1"/>
    </xf>
    <xf numFmtId="3" fontId="3" fillId="0" borderId="25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3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41"/>
  <sheetViews>
    <sheetView showGridLines="0" tabSelected="1" defaultGridColor="0" view="pageBreakPreview" colorId="12" zoomScale="85" zoomScaleNormal="100" zoomScaleSheetLayoutView="85" workbookViewId="0"/>
  </sheetViews>
  <sheetFormatPr defaultColWidth="9.33203125" defaultRowHeight="21.75"/>
  <cols>
    <col min="1" max="1" width="36.83203125" style="1" customWidth="1"/>
    <col min="2" max="2" width="18.1640625" style="1" customWidth="1"/>
    <col min="3" max="12" width="15.33203125" style="1" customWidth="1"/>
    <col min="13" max="13" width="5" style="1" customWidth="1"/>
    <col min="14" max="16384" width="9.33203125" style="1"/>
  </cols>
  <sheetData>
    <row r="1" spans="1:13" ht="24.95" customHeight="1">
      <c r="A1" s="10" t="s">
        <v>67</v>
      </c>
    </row>
    <row r="2" spans="1:13" ht="24" customHeight="1">
      <c r="A2" s="11" t="s">
        <v>68</v>
      </c>
      <c r="B2" s="11"/>
      <c r="C2" s="11"/>
      <c r="D2" s="11"/>
      <c r="E2" s="11"/>
      <c r="F2" s="11"/>
      <c r="G2" s="11"/>
      <c r="H2" s="5"/>
      <c r="K2" s="5"/>
      <c r="L2" s="6" t="s">
        <v>34</v>
      </c>
    </row>
    <row r="3" spans="1:13" ht="24" customHeight="1">
      <c r="A3" s="11" t="s">
        <v>69</v>
      </c>
      <c r="B3" s="11"/>
      <c r="C3" s="11"/>
      <c r="D3" s="11"/>
      <c r="E3" s="11"/>
      <c r="F3" s="11"/>
      <c r="G3" s="11"/>
      <c r="H3" s="7"/>
      <c r="K3" s="7"/>
      <c r="L3" s="8" t="s">
        <v>33</v>
      </c>
    </row>
    <row r="4" spans="1:13" ht="2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</row>
    <row r="5" spans="1:13" ht="22.5" customHeight="1">
      <c r="A5" s="15"/>
      <c r="B5" s="16"/>
      <c r="C5" s="51"/>
      <c r="D5" s="52"/>
      <c r="E5" s="51"/>
      <c r="F5" s="52"/>
      <c r="G5" s="51"/>
      <c r="H5" s="52"/>
      <c r="I5" s="17"/>
      <c r="J5" s="18"/>
      <c r="K5" s="51" t="s">
        <v>13</v>
      </c>
      <c r="L5" s="52"/>
      <c r="M5" s="2"/>
    </row>
    <row r="6" spans="1:13" ht="24" customHeight="1">
      <c r="A6" s="19"/>
      <c r="B6" s="20"/>
      <c r="C6" s="53" t="s">
        <v>10</v>
      </c>
      <c r="D6" s="54"/>
      <c r="E6" s="53" t="s">
        <v>11</v>
      </c>
      <c r="F6" s="54"/>
      <c r="G6" s="53" t="s">
        <v>17</v>
      </c>
      <c r="H6" s="54"/>
      <c r="I6" s="53" t="s">
        <v>12</v>
      </c>
      <c r="J6" s="57"/>
      <c r="K6" s="53" t="s">
        <v>14</v>
      </c>
      <c r="L6" s="54"/>
      <c r="M6" s="2"/>
    </row>
    <row r="7" spans="1:13" ht="21" customHeight="1">
      <c r="A7" s="7" t="s">
        <v>23</v>
      </c>
      <c r="B7" s="21" t="s">
        <v>26</v>
      </c>
      <c r="C7" s="55" t="s">
        <v>0</v>
      </c>
      <c r="D7" s="56"/>
      <c r="E7" s="55" t="s">
        <v>1</v>
      </c>
      <c r="F7" s="56"/>
      <c r="G7" s="55" t="s">
        <v>20</v>
      </c>
      <c r="H7" s="56"/>
      <c r="I7" s="55" t="s">
        <v>21</v>
      </c>
      <c r="J7" s="58"/>
      <c r="K7" s="55" t="s">
        <v>22</v>
      </c>
      <c r="L7" s="56"/>
      <c r="M7" s="2"/>
    </row>
    <row r="8" spans="1:13" ht="21" customHeight="1">
      <c r="A8" s="7" t="s">
        <v>27</v>
      </c>
      <c r="B8" s="22" t="s">
        <v>28</v>
      </c>
      <c r="C8" s="23"/>
      <c r="D8" s="24"/>
      <c r="E8" s="23"/>
      <c r="F8" s="24"/>
      <c r="G8" s="23"/>
      <c r="H8" s="24"/>
      <c r="I8" s="25"/>
      <c r="J8" s="26"/>
      <c r="K8" s="27" t="s">
        <v>57</v>
      </c>
      <c r="L8" s="28"/>
      <c r="M8" s="2"/>
    </row>
    <row r="9" spans="1:13" ht="23.25" customHeight="1">
      <c r="A9" s="19"/>
      <c r="B9" s="21"/>
      <c r="C9" s="29" t="s">
        <v>9</v>
      </c>
      <c r="D9" s="7" t="s">
        <v>8</v>
      </c>
      <c r="E9" s="29" t="s">
        <v>9</v>
      </c>
      <c r="F9" s="7" t="s">
        <v>8</v>
      </c>
      <c r="G9" s="29" t="s">
        <v>9</v>
      </c>
      <c r="H9" s="7" t="s">
        <v>8</v>
      </c>
      <c r="I9" s="29" t="s">
        <v>9</v>
      </c>
      <c r="J9" s="29" t="s">
        <v>8</v>
      </c>
      <c r="K9" s="29" t="s">
        <v>9</v>
      </c>
      <c r="L9" s="16" t="s">
        <v>8</v>
      </c>
      <c r="M9" s="2"/>
    </row>
    <row r="10" spans="1:13" ht="21" customHeight="1">
      <c r="A10" s="30"/>
      <c r="B10" s="23"/>
      <c r="C10" s="31" t="s">
        <v>5</v>
      </c>
      <c r="D10" s="32" t="s">
        <v>6</v>
      </c>
      <c r="E10" s="31" t="s">
        <v>5</v>
      </c>
      <c r="F10" s="24" t="s">
        <v>6</v>
      </c>
      <c r="G10" s="31" t="s">
        <v>5</v>
      </c>
      <c r="H10" s="24" t="s">
        <v>6</v>
      </c>
      <c r="I10" s="31" t="s">
        <v>5</v>
      </c>
      <c r="J10" s="31" t="s">
        <v>6</v>
      </c>
      <c r="K10" s="31" t="s">
        <v>5</v>
      </c>
      <c r="L10" s="33" t="s">
        <v>6</v>
      </c>
      <c r="M10" s="2"/>
    </row>
    <row r="11" spans="1:13" ht="21.6" customHeight="1">
      <c r="A11" s="9" t="s">
        <v>29</v>
      </c>
      <c r="B11" s="37">
        <v>741304.48750000005</v>
      </c>
      <c r="C11" s="38">
        <v>12306</v>
      </c>
      <c r="D11" s="38">
        <v>366429.9975</v>
      </c>
      <c r="E11" s="38">
        <v>35</v>
      </c>
      <c r="F11" s="38">
        <v>929.25</v>
      </c>
      <c r="G11" s="38">
        <v>2608</v>
      </c>
      <c r="H11" s="38">
        <v>24904.285</v>
      </c>
      <c r="I11" s="38">
        <v>8279</v>
      </c>
      <c r="J11" s="38">
        <v>296417.44500000001</v>
      </c>
      <c r="K11" s="38">
        <v>3335</v>
      </c>
      <c r="L11" s="38">
        <v>11485.6775</v>
      </c>
    </row>
    <row r="12" spans="1:13" ht="21.6" hidden="1" customHeight="1">
      <c r="A12" s="34">
        <v>0</v>
      </c>
      <c r="B12" s="39">
        <v>185.98750000000001</v>
      </c>
      <c r="C12" s="40">
        <v>2</v>
      </c>
      <c r="D12" s="40">
        <v>0.32500000000000001</v>
      </c>
      <c r="E12" s="40" t="s">
        <v>32</v>
      </c>
      <c r="F12" s="40" t="s">
        <v>32</v>
      </c>
      <c r="G12" s="40">
        <v>170</v>
      </c>
      <c r="H12" s="40">
        <v>31.0625</v>
      </c>
      <c r="I12" s="40">
        <v>6</v>
      </c>
      <c r="J12" s="40">
        <v>0.92500000000000004</v>
      </c>
      <c r="K12" s="40">
        <v>416</v>
      </c>
      <c r="L12" s="40">
        <v>78.444999999999993</v>
      </c>
    </row>
    <row r="13" spans="1:13" ht="21.6" hidden="1" customHeight="1">
      <c r="A13" s="34">
        <v>0.1</v>
      </c>
      <c r="B13" s="39">
        <v>1792.0975000000001</v>
      </c>
      <c r="C13" s="40">
        <v>23</v>
      </c>
      <c r="D13" s="40">
        <v>21.8125</v>
      </c>
      <c r="E13" s="40" t="s">
        <v>32</v>
      </c>
      <c r="F13" s="40" t="s">
        <v>32</v>
      </c>
      <c r="G13" s="40">
        <v>356</v>
      </c>
      <c r="H13" s="40">
        <v>263.29000000000002</v>
      </c>
      <c r="I13" s="40">
        <v>64</v>
      </c>
      <c r="J13" s="40">
        <v>58.075000000000003</v>
      </c>
      <c r="K13" s="40">
        <v>796</v>
      </c>
      <c r="L13" s="40">
        <v>609.66250000000002</v>
      </c>
    </row>
    <row r="14" spans="1:13" ht="21.6" customHeight="1">
      <c r="A14" s="34" t="s">
        <v>65</v>
      </c>
      <c r="B14" s="39">
        <f>SUM(B12:B13)</f>
        <v>1978.085</v>
      </c>
      <c r="C14" s="40">
        <f t="shared" ref="C14:L14" si="0">SUM(C12:C13)</f>
        <v>25</v>
      </c>
      <c r="D14" s="40">
        <f t="shared" si="0"/>
        <v>22.137499999999999</v>
      </c>
      <c r="E14" s="40" t="s">
        <v>32</v>
      </c>
      <c r="F14" s="40" t="s">
        <v>32</v>
      </c>
      <c r="G14" s="40">
        <f t="shared" si="0"/>
        <v>526</v>
      </c>
      <c r="H14" s="40">
        <f t="shared" si="0"/>
        <v>294.35250000000002</v>
      </c>
      <c r="I14" s="40">
        <f t="shared" si="0"/>
        <v>70</v>
      </c>
      <c r="J14" s="40">
        <f t="shared" si="0"/>
        <v>59</v>
      </c>
      <c r="K14" s="40">
        <f t="shared" si="0"/>
        <v>1212</v>
      </c>
      <c r="L14" s="40">
        <f t="shared" si="0"/>
        <v>688.10750000000007</v>
      </c>
    </row>
    <row r="15" spans="1:13" ht="21.6" hidden="1" customHeight="1">
      <c r="A15" s="34" t="s">
        <v>38</v>
      </c>
      <c r="B15" s="39">
        <v>4794.7950000000001</v>
      </c>
      <c r="C15" s="40">
        <v>228</v>
      </c>
      <c r="D15" s="40">
        <v>558.20249999999999</v>
      </c>
      <c r="E15" s="40" t="s">
        <v>32</v>
      </c>
      <c r="F15" s="40" t="s">
        <v>32</v>
      </c>
      <c r="G15" s="40">
        <v>432</v>
      </c>
      <c r="H15" s="40">
        <v>819.57</v>
      </c>
      <c r="I15" s="40">
        <v>274</v>
      </c>
      <c r="J15" s="40">
        <v>621.35</v>
      </c>
      <c r="K15" s="40">
        <v>611</v>
      </c>
      <c r="L15" s="40">
        <v>1199.0999999999999</v>
      </c>
    </row>
    <row r="16" spans="1:13" ht="21.6" hidden="1" customHeight="1">
      <c r="A16" s="34" t="s">
        <v>39</v>
      </c>
      <c r="B16" s="39">
        <v>8236.6424999999999</v>
      </c>
      <c r="C16" s="40">
        <v>455</v>
      </c>
      <c r="D16" s="40">
        <v>2078.1350000000002</v>
      </c>
      <c r="E16" s="40">
        <v>6</v>
      </c>
      <c r="F16" s="40">
        <v>30</v>
      </c>
      <c r="G16" s="40">
        <v>303</v>
      </c>
      <c r="H16" s="40">
        <v>1177.0350000000001</v>
      </c>
      <c r="I16" s="40">
        <v>500</v>
      </c>
      <c r="J16" s="40">
        <v>2195.3425000000002</v>
      </c>
      <c r="K16" s="40">
        <v>308</v>
      </c>
      <c r="L16" s="40">
        <v>1141.3475000000001</v>
      </c>
    </row>
    <row r="17" spans="1:13" ht="21.6" customHeight="1">
      <c r="A17" s="35" t="s">
        <v>58</v>
      </c>
      <c r="B17" s="39">
        <f>SUM(B15:B16)</f>
        <v>13031.4375</v>
      </c>
      <c r="C17" s="40">
        <f t="shared" ref="C17:L17" si="1">SUM(C15:C16)</f>
        <v>683</v>
      </c>
      <c r="D17" s="40">
        <f t="shared" si="1"/>
        <v>2636.3375000000001</v>
      </c>
      <c r="E17" s="40">
        <f t="shared" si="1"/>
        <v>6</v>
      </c>
      <c r="F17" s="40">
        <f t="shared" si="1"/>
        <v>30</v>
      </c>
      <c r="G17" s="40">
        <f t="shared" si="1"/>
        <v>735</v>
      </c>
      <c r="H17" s="40">
        <f t="shared" si="1"/>
        <v>1996.605</v>
      </c>
      <c r="I17" s="40">
        <f t="shared" si="1"/>
        <v>774</v>
      </c>
      <c r="J17" s="40">
        <f t="shared" si="1"/>
        <v>2816.6925000000001</v>
      </c>
      <c r="K17" s="40">
        <f t="shared" si="1"/>
        <v>919</v>
      </c>
      <c r="L17" s="40">
        <f t="shared" si="1"/>
        <v>2340.4475000000002</v>
      </c>
    </row>
    <row r="18" spans="1:13" ht="21.6" hidden="1" customHeight="1">
      <c r="A18" s="34" t="s">
        <v>40</v>
      </c>
      <c r="B18" s="39">
        <v>6068.6450000000004</v>
      </c>
      <c r="C18" s="40">
        <v>360</v>
      </c>
      <c r="D18" s="40">
        <v>2278.8625000000002</v>
      </c>
      <c r="E18" s="40">
        <v>1</v>
      </c>
      <c r="F18" s="40">
        <v>7</v>
      </c>
      <c r="G18" s="40">
        <v>135</v>
      </c>
      <c r="H18" s="40">
        <v>668.31500000000005</v>
      </c>
      <c r="I18" s="40">
        <v>301</v>
      </c>
      <c r="J18" s="40">
        <v>1772.075</v>
      </c>
      <c r="K18" s="40">
        <v>133</v>
      </c>
      <c r="L18" s="40">
        <v>560.33749999999998</v>
      </c>
    </row>
    <row r="19" spans="1:13" ht="21.6" hidden="1" customHeight="1">
      <c r="A19" s="34" t="s">
        <v>41</v>
      </c>
      <c r="B19" s="39">
        <v>6912.57</v>
      </c>
      <c r="C19" s="40">
        <v>374</v>
      </c>
      <c r="D19" s="40">
        <v>3025.9775</v>
      </c>
      <c r="E19" s="40" t="s">
        <v>32</v>
      </c>
      <c r="F19" s="40" t="s">
        <v>32</v>
      </c>
      <c r="G19" s="40">
        <v>93</v>
      </c>
      <c r="H19" s="40">
        <v>574.58249999999998</v>
      </c>
      <c r="I19" s="40">
        <v>281</v>
      </c>
      <c r="J19" s="40">
        <v>2139.1374999999998</v>
      </c>
      <c r="K19" s="40">
        <v>100</v>
      </c>
      <c r="L19" s="40">
        <v>479.89249999999998</v>
      </c>
    </row>
    <row r="20" spans="1:13" ht="21.6" customHeight="1">
      <c r="A20" s="35" t="s">
        <v>59</v>
      </c>
      <c r="B20" s="39">
        <f>SUM(B18:B19)</f>
        <v>12981.215</v>
      </c>
      <c r="C20" s="40">
        <f t="shared" ref="C20:L35" si="2">SUM(C18:C19)</f>
        <v>734</v>
      </c>
      <c r="D20" s="40">
        <f t="shared" si="2"/>
        <v>5304.84</v>
      </c>
      <c r="E20" s="40">
        <f t="shared" si="2"/>
        <v>1</v>
      </c>
      <c r="F20" s="40">
        <f t="shared" si="2"/>
        <v>7</v>
      </c>
      <c r="G20" s="40">
        <f t="shared" si="2"/>
        <v>228</v>
      </c>
      <c r="H20" s="40">
        <f t="shared" si="2"/>
        <v>1242.8975</v>
      </c>
      <c r="I20" s="40">
        <f t="shared" si="2"/>
        <v>582</v>
      </c>
      <c r="J20" s="40">
        <f t="shared" si="2"/>
        <v>3911.2124999999996</v>
      </c>
      <c r="K20" s="40">
        <f t="shared" si="2"/>
        <v>233</v>
      </c>
      <c r="L20" s="40">
        <f t="shared" si="2"/>
        <v>1040.23</v>
      </c>
    </row>
    <row r="21" spans="1:13" ht="21.6" hidden="1" customHeight="1">
      <c r="A21" s="34" t="s">
        <v>42</v>
      </c>
      <c r="B21" s="39">
        <v>35592.684999999998</v>
      </c>
      <c r="C21" s="40">
        <v>1577</v>
      </c>
      <c r="D21" s="40">
        <v>17410.807499999999</v>
      </c>
      <c r="E21" s="40">
        <f t="shared" si="2"/>
        <v>1</v>
      </c>
      <c r="F21" s="40">
        <v>66</v>
      </c>
      <c r="G21" s="40">
        <v>250</v>
      </c>
      <c r="H21" s="40">
        <v>1989.3724999999999</v>
      </c>
      <c r="I21" s="40">
        <v>1109</v>
      </c>
      <c r="J21" s="40">
        <v>11421.247499999999</v>
      </c>
      <c r="K21" s="40">
        <v>245</v>
      </c>
      <c r="L21" s="40">
        <v>1435.575</v>
      </c>
    </row>
    <row r="22" spans="1:13" ht="21.6" hidden="1" customHeight="1">
      <c r="A22" s="34" t="s">
        <v>43</v>
      </c>
      <c r="B22" s="39">
        <v>35563.772499999999</v>
      </c>
      <c r="C22" s="40">
        <v>1252</v>
      </c>
      <c r="D22" s="40">
        <v>19881.7225</v>
      </c>
      <c r="E22" s="40">
        <f t="shared" si="2"/>
        <v>2</v>
      </c>
      <c r="F22" s="40">
        <v>15</v>
      </c>
      <c r="G22" s="40">
        <v>137</v>
      </c>
      <c r="H22" s="40">
        <v>1370.2550000000001</v>
      </c>
      <c r="I22" s="40">
        <v>759</v>
      </c>
      <c r="J22" s="40">
        <v>11160.594999999999</v>
      </c>
      <c r="K22" s="40">
        <v>129</v>
      </c>
      <c r="L22" s="40">
        <v>788.67499999999995</v>
      </c>
    </row>
    <row r="23" spans="1:13" ht="21.6" customHeight="1">
      <c r="A23" s="35" t="s">
        <v>60</v>
      </c>
      <c r="B23" s="39">
        <f>SUM(B21:B22)</f>
        <v>71156.45749999999</v>
      </c>
      <c r="C23" s="40">
        <f t="shared" ref="C23:L23" si="3">SUM(C21:C22)</f>
        <v>2829</v>
      </c>
      <c r="D23" s="40">
        <f t="shared" si="3"/>
        <v>37292.53</v>
      </c>
      <c r="E23" s="40">
        <f t="shared" si="2"/>
        <v>3</v>
      </c>
      <c r="F23" s="40">
        <f t="shared" si="3"/>
        <v>81</v>
      </c>
      <c r="G23" s="40">
        <f t="shared" si="3"/>
        <v>387</v>
      </c>
      <c r="H23" s="40">
        <f t="shared" si="3"/>
        <v>3359.6275000000001</v>
      </c>
      <c r="I23" s="40">
        <f t="shared" si="3"/>
        <v>1868</v>
      </c>
      <c r="J23" s="40">
        <f t="shared" si="3"/>
        <v>22581.842499999999</v>
      </c>
      <c r="K23" s="40">
        <f t="shared" si="3"/>
        <v>374</v>
      </c>
      <c r="L23" s="40">
        <f t="shared" si="3"/>
        <v>2224.25</v>
      </c>
    </row>
    <row r="24" spans="1:13" ht="21.6" hidden="1" customHeight="1">
      <c r="A24" s="34" t="s">
        <v>44</v>
      </c>
      <c r="B24" s="39">
        <v>58001.5</v>
      </c>
      <c r="C24" s="40">
        <v>1609</v>
      </c>
      <c r="D24" s="40">
        <v>33129.017500000002</v>
      </c>
      <c r="E24" s="40">
        <f t="shared" si="2"/>
        <v>5</v>
      </c>
      <c r="F24" s="40">
        <v>40</v>
      </c>
      <c r="G24" s="40">
        <v>149</v>
      </c>
      <c r="H24" s="40">
        <v>2158.6999999999998</v>
      </c>
      <c r="I24" s="40">
        <v>961</v>
      </c>
      <c r="J24" s="40">
        <v>18818.732499999998</v>
      </c>
      <c r="K24" s="40">
        <v>129</v>
      </c>
      <c r="L24" s="40">
        <v>770.875</v>
      </c>
    </row>
    <row r="25" spans="1:13" s="2" customFormat="1" ht="21.6" hidden="1" customHeight="1">
      <c r="A25" s="34" t="s">
        <v>45</v>
      </c>
      <c r="B25" s="39">
        <v>43316.67</v>
      </c>
      <c r="C25" s="40">
        <v>995</v>
      </c>
      <c r="D25" s="40">
        <v>25559.595000000001</v>
      </c>
      <c r="E25" s="40">
        <f t="shared" si="2"/>
        <v>8</v>
      </c>
      <c r="F25" s="40">
        <v>58</v>
      </c>
      <c r="G25" s="40">
        <v>80</v>
      </c>
      <c r="H25" s="40">
        <v>1189.125</v>
      </c>
      <c r="I25" s="40">
        <v>576</v>
      </c>
      <c r="J25" s="40">
        <v>13745.2925</v>
      </c>
      <c r="K25" s="40">
        <v>106</v>
      </c>
      <c r="L25" s="40">
        <v>444.8175</v>
      </c>
    </row>
    <row r="26" spans="1:13" ht="21.6" hidden="1" customHeight="1">
      <c r="A26" s="34" t="s">
        <v>46</v>
      </c>
      <c r="B26" s="39">
        <v>98554.127500000002</v>
      </c>
      <c r="C26" s="40">
        <v>1937</v>
      </c>
      <c r="D26" s="40">
        <v>62554.317499999997</v>
      </c>
      <c r="E26" s="40">
        <f t="shared" si="2"/>
        <v>13</v>
      </c>
      <c r="F26" s="40">
        <v>49</v>
      </c>
      <c r="G26" s="40">
        <v>177</v>
      </c>
      <c r="H26" s="40">
        <v>3415.7049999999999</v>
      </c>
      <c r="I26" s="40">
        <v>931</v>
      </c>
      <c r="J26" s="40">
        <v>27664.415000000001</v>
      </c>
      <c r="K26" s="40">
        <v>119</v>
      </c>
      <c r="L26" s="40">
        <v>984.125</v>
      </c>
      <c r="M26" s="4"/>
    </row>
    <row r="27" spans="1:13" ht="21.6" customHeight="1">
      <c r="A27" s="35" t="s">
        <v>61</v>
      </c>
      <c r="B27" s="39">
        <f>SUM(B24:B26)</f>
        <v>199872.29749999999</v>
      </c>
      <c r="C27" s="40">
        <f t="shared" ref="C27:L27" si="4">SUM(C24:C26)</f>
        <v>4541</v>
      </c>
      <c r="D27" s="40">
        <f t="shared" si="4"/>
        <v>121242.93</v>
      </c>
      <c r="E27" s="40">
        <f t="shared" si="2"/>
        <v>21</v>
      </c>
      <c r="F27" s="40">
        <f t="shared" si="4"/>
        <v>147</v>
      </c>
      <c r="G27" s="40">
        <f t="shared" si="4"/>
        <v>406</v>
      </c>
      <c r="H27" s="40">
        <f t="shared" si="4"/>
        <v>6763.53</v>
      </c>
      <c r="I27" s="40">
        <f t="shared" si="4"/>
        <v>2468</v>
      </c>
      <c r="J27" s="40">
        <f t="shared" si="4"/>
        <v>60228.44</v>
      </c>
      <c r="K27" s="40">
        <f t="shared" si="4"/>
        <v>354</v>
      </c>
      <c r="L27" s="40">
        <f t="shared" si="4"/>
        <v>2199.8175000000001</v>
      </c>
      <c r="M27" s="4"/>
    </row>
    <row r="28" spans="1:13" ht="21.6" hidden="1" customHeight="1">
      <c r="A28" s="34" t="s">
        <v>47</v>
      </c>
      <c r="B28" s="39">
        <v>88187.887499999997</v>
      </c>
      <c r="C28" s="40">
        <v>1405</v>
      </c>
      <c r="D28" s="40">
        <v>58820.264999999999</v>
      </c>
      <c r="E28" s="40">
        <f t="shared" si="2"/>
        <v>34</v>
      </c>
      <c r="F28" s="40">
        <v>134</v>
      </c>
      <c r="G28" s="40">
        <v>101</v>
      </c>
      <c r="H28" s="40">
        <v>2194.625</v>
      </c>
      <c r="I28" s="40">
        <v>632</v>
      </c>
      <c r="J28" s="40">
        <v>24178.1875</v>
      </c>
      <c r="K28" s="40">
        <v>74</v>
      </c>
      <c r="L28" s="40">
        <v>466.625</v>
      </c>
    </row>
    <row r="29" spans="1:13" ht="21.6" hidden="1" customHeight="1">
      <c r="A29" s="34" t="s">
        <v>48</v>
      </c>
      <c r="B29" s="39">
        <v>68573.414999999994</v>
      </c>
      <c r="C29" s="40">
        <v>790</v>
      </c>
      <c r="D29" s="40">
        <v>40071.879999999997</v>
      </c>
      <c r="E29" s="40">
        <f t="shared" si="2"/>
        <v>55</v>
      </c>
      <c r="F29" s="40" t="s">
        <v>32</v>
      </c>
      <c r="G29" s="40">
        <v>74</v>
      </c>
      <c r="H29" s="40">
        <v>1416.8975</v>
      </c>
      <c r="I29" s="40">
        <v>503</v>
      </c>
      <c r="J29" s="40">
        <v>23775.825000000001</v>
      </c>
      <c r="K29" s="40">
        <v>57</v>
      </c>
      <c r="L29" s="40">
        <v>417.5</v>
      </c>
    </row>
    <row r="30" spans="1:13" ht="21.6" customHeight="1">
      <c r="A30" s="34" t="s">
        <v>62</v>
      </c>
      <c r="B30" s="39">
        <f>SUM(B28:B29)</f>
        <v>156761.30249999999</v>
      </c>
      <c r="C30" s="40">
        <f t="shared" ref="C30:L30" si="5">SUM(C28:C29)</f>
        <v>2195</v>
      </c>
      <c r="D30" s="40">
        <f t="shared" si="5"/>
        <v>98892.14499999999</v>
      </c>
      <c r="E30" s="40">
        <f t="shared" si="2"/>
        <v>89</v>
      </c>
      <c r="F30" s="40">
        <f t="shared" si="5"/>
        <v>134</v>
      </c>
      <c r="G30" s="40">
        <f t="shared" si="5"/>
        <v>175</v>
      </c>
      <c r="H30" s="40">
        <f t="shared" si="5"/>
        <v>3611.5225</v>
      </c>
      <c r="I30" s="40">
        <f t="shared" si="5"/>
        <v>1135</v>
      </c>
      <c r="J30" s="40">
        <f t="shared" si="5"/>
        <v>47954.012499999997</v>
      </c>
      <c r="K30" s="40">
        <f t="shared" si="5"/>
        <v>131</v>
      </c>
      <c r="L30" s="40">
        <f t="shared" si="5"/>
        <v>884.125</v>
      </c>
    </row>
    <row r="31" spans="1:13" ht="21.6" hidden="1" customHeight="1">
      <c r="A31" s="34" t="s">
        <v>49</v>
      </c>
      <c r="B31" s="39">
        <v>81252.774999999994</v>
      </c>
      <c r="C31" s="40">
        <v>728</v>
      </c>
      <c r="D31" s="40">
        <v>45951.5</v>
      </c>
      <c r="E31" s="40">
        <f t="shared" si="2"/>
        <v>144</v>
      </c>
      <c r="F31" s="40">
        <v>99.25</v>
      </c>
      <c r="G31" s="40">
        <v>59</v>
      </c>
      <c r="H31" s="40">
        <v>1511</v>
      </c>
      <c r="I31" s="40">
        <v>519</v>
      </c>
      <c r="J31" s="40">
        <v>30900.86</v>
      </c>
      <c r="K31" s="40">
        <v>60</v>
      </c>
      <c r="L31" s="40">
        <v>461.75</v>
      </c>
      <c r="M31" s="4"/>
    </row>
    <row r="32" spans="1:13" ht="21.6" hidden="1" customHeight="1">
      <c r="A32" s="34" t="s">
        <v>50</v>
      </c>
      <c r="B32" s="39">
        <v>45506.037499999999</v>
      </c>
      <c r="C32" s="40">
        <v>283</v>
      </c>
      <c r="D32" s="40">
        <v>22476.897499999999</v>
      </c>
      <c r="E32" s="40">
        <f t="shared" si="2"/>
        <v>233</v>
      </c>
      <c r="F32" s="40" t="s">
        <v>32</v>
      </c>
      <c r="G32" s="40">
        <v>32</v>
      </c>
      <c r="H32" s="40">
        <v>1473</v>
      </c>
      <c r="I32" s="40">
        <v>257</v>
      </c>
      <c r="J32" s="40">
        <v>19555.134999999998</v>
      </c>
      <c r="K32" s="40">
        <v>18</v>
      </c>
      <c r="L32" s="40">
        <v>264.5</v>
      </c>
    </row>
    <row r="33" spans="1:12" ht="21.6" hidden="1" customHeight="1">
      <c r="A33" s="34" t="s">
        <v>51</v>
      </c>
      <c r="B33" s="39">
        <v>53306.794999999998</v>
      </c>
      <c r="C33" s="40">
        <v>212</v>
      </c>
      <c r="D33" s="40">
        <v>21784.794999999998</v>
      </c>
      <c r="E33" s="40">
        <f t="shared" si="2"/>
        <v>377</v>
      </c>
      <c r="F33" s="40">
        <v>129</v>
      </c>
      <c r="G33" s="40">
        <v>30</v>
      </c>
      <c r="H33" s="40">
        <v>1504.75</v>
      </c>
      <c r="I33" s="40">
        <v>264</v>
      </c>
      <c r="J33" s="40">
        <v>27109</v>
      </c>
      <c r="K33" s="40">
        <v>18</v>
      </c>
      <c r="L33" s="40">
        <v>523.45000000000005</v>
      </c>
    </row>
    <row r="34" spans="1:12" ht="21.6" customHeight="1">
      <c r="A34" s="35" t="s">
        <v>63</v>
      </c>
      <c r="B34" s="39">
        <f>SUM(B31:B33)</f>
        <v>180065.60749999998</v>
      </c>
      <c r="C34" s="40">
        <f t="shared" ref="C34:L34" si="6">SUM(C31:C33)</f>
        <v>1223</v>
      </c>
      <c r="D34" s="40">
        <f t="shared" si="6"/>
        <v>90213.19249999999</v>
      </c>
      <c r="E34" s="40">
        <f t="shared" si="2"/>
        <v>610</v>
      </c>
      <c r="F34" s="40">
        <f t="shared" si="6"/>
        <v>228.25</v>
      </c>
      <c r="G34" s="40">
        <f t="shared" si="6"/>
        <v>121</v>
      </c>
      <c r="H34" s="40">
        <f t="shared" si="6"/>
        <v>4488.75</v>
      </c>
      <c r="I34" s="40">
        <f t="shared" si="6"/>
        <v>1040</v>
      </c>
      <c r="J34" s="40">
        <f t="shared" si="6"/>
        <v>77564.994999999995</v>
      </c>
      <c r="K34" s="40">
        <f t="shared" si="6"/>
        <v>96</v>
      </c>
      <c r="L34" s="40">
        <f t="shared" si="6"/>
        <v>1249.7</v>
      </c>
    </row>
    <row r="35" spans="1:12" ht="21.6" hidden="1" customHeight="1">
      <c r="A35" s="34" t="s">
        <v>52</v>
      </c>
      <c r="B35" s="39">
        <v>24827</v>
      </c>
      <c r="C35" s="40">
        <v>40</v>
      </c>
      <c r="D35" s="40">
        <v>5392.25</v>
      </c>
      <c r="E35" s="40">
        <f t="shared" si="2"/>
        <v>987</v>
      </c>
      <c r="F35" s="40">
        <v>2</v>
      </c>
      <c r="G35" s="40">
        <v>11</v>
      </c>
      <c r="H35" s="40">
        <v>780</v>
      </c>
      <c r="I35" s="40">
        <v>124</v>
      </c>
      <c r="J35" s="40">
        <v>17967.5</v>
      </c>
      <c r="K35" s="40">
        <v>5</v>
      </c>
      <c r="L35" s="40">
        <v>35</v>
      </c>
    </row>
    <row r="36" spans="1:12" ht="21.6" hidden="1" customHeight="1">
      <c r="A36" s="34" t="s">
        <v>53</v>
      </c>
      <c r="B36" s="39">
        <v>28232.560000000001</v>
      </c>
      <c r="C36" s="40">
        <v>24</v>
      </c>
      <c r="D36" s="40">
        <v>3686.6350000000002</v>
      </c>
      <c r="E36" s="40">
        <f t="shared" ref="E36:E41" si="7">SUM(E34:E35)</f>
        <v>1597</v>
      </c>
      <c r="F36" s="40" t="s">
        <v>32</v>
      </c>
      <c r="G36" s="40">
        <v>8</v>
      </c>
      <c r="H36" s="40">
        <v>827</v>
      </c>
      <c r="I36" s="40">
        <v>108</v>
      </c>
      <c r="J36" s="40">
        <v>20857</v>
      </c>
      <c r="K36" s="40">
        <v>7</v>
      </c>
      <c r="L36" s="40">
        <v>271</v>
      </c>
    </row>
    <row r="37" spans="1:12" ht="21.6" hidden="1" customHeight="1">
      <c r="A37" s="34" t="s">
        <v>54</v>
      </c>
      <c r="B37" s="39">
        <v>32294.025000000001</v>
      </c>
      <c r="C37" s="40">
        <v>10</v>
      </c>
      <c r="D37" s="40">
        <v>1619</v>
      </c>
      <c r="E37" s="40">
        <f t="shared" si="7"/>
        <v>2584</v>
      </c>
      <c r="F37" s="40">
        <v>300</v>
      </c>
      <c r="G37" s="40">
        <v>10</v>
      </c>
      <c r="H37" s="40">
        <v>1040</v>
      </c>
      <c r="I37" s="40">
        <v>85</v>
      </c>
      <c r="J37" s="40">
        <v>25913.75</v>
      </c>
      <c r="K37" s="40">
        <v>3</v>
      </c>
      <c r="L37" s="40">
        <v>53</v>
      </c>
    </row>
    <row r="38" spans="1:12" ht="21.6" customHeight="1">
      <c r="A38" s="34" t="s">
        <v>64</v>
      </c>
      <c r="B38" s="39">
        <f>SUM(B35:B37)</f>
        <v>85353.584999999992</v>
      </c>
      <c r="C38" s="40">
        <f t="shared" ref="C38:L38" si="8">SUM(C35:C37)</f>
        <v>74</v>
      </c>
      <c r="D38" s="40">
        <f t="shared" si="8"/>
        <v>10697.885</v>
      </c>
      <c r="E38" s="40">
        <f t="shared" si="7"/>
        <v>4181</v>
      </c>
      <c r="F38" s="40">
        <f t="shared" si="8"/>
        <v>302</v>
      </c>
      <c r="G38" s="40">
        <f t="shared" si="8"/>
        <v>29</v>
      </c>
      <c r="H38" s="40">
        <f t="shared" si="8"/>
        <v>2647</v>
      </c>
      <c r="I38" s="40">
        <f t="shared" si="8"/>
        <v>317</v>
      </c>
      <c r="J38" s="40">
        <f t="shared" si="8"/>
        <v>64738.25</v>
      </c>
      <c r="K38" s="40">
        <f t="shared" si="8"/>
        <v>15</v>
      </c>
      <c r="L38" s="40">
        <f t="shared" si="8"/>
        <v>359</v>
      </c>
    </row>
    <row r="39" spans="1:12" ht="21.6" hidden="1" customHeight="1">
      <c r="A39" s="34" t="s">
        <v>55</v>
      </c>
      <c r="B39" s="39">
        <v>15904.5</v>
      </c>
      <c r="C39" s="40">
        <v>2</v>
      </c>
      <c r="D39" s="40">
        <v>128</v>
      </c>
      <c r="E39" s="40">
        <f t="shared" si="7"/>
        <v>6765</v>
      </c>
      <c r="F39" s="40" t="s">
        <v>32</v>
      </c>
      <c r="G39" s="40">
        <v>1</v>
      </c>
      <c r="H39" s="40">
        <v>500</v>
      </c>
      <c r="I39" s="40">
        <v>21</v>
      </c>
      <c r="J39" s="40">
        <v>12365</v>
      </c>
      <c r="K39" s="40">
        <v>1</v>
      </c>
      <c r="L39" s="40">
        <v>500</v>
      </c>
    </row>
    <row r="40" spans="1:12" ht="21.6" hidden="1" customHeight="1">
      <c r="A40" s="36" t="s">
        <v>56</v>
      </c>
      <c r="B40" s="39">
        <v>4200</v>
      </c>
      <c r="C40" s="40" t="s">
        <v>32</v>
      </c>
      <c r="D40" s="40" t="s">
        <v>32</v>
      </c>
      <c r="E40" s="40">
        <f t="shared" si="7"/>
        <v>10946</v>
      </c>
      <c r="F40" s="40" t="s">
        <v>32</v>
      </c>
      <c r="G40" s="40" t="s">
        <v>32</v>
      </c>
      <c r="H40" s="40" t="s">
        <v>32</v>
      </c>
      <c r="I40" s="40">
        <v>4</v>
      </c>
      <c r="J40" s="40">
        <v>4198</v>
      </c>
      <c r="K40" s="40" t="s">
        <v>32</v>
      </c>
      <c r="L40" s="40" t="s">
        <v>32</v>
      </c>
    </row>
    <row r="41" spans="1:12">
      <c r="A41" s="12" t="s">
        <v>66</v>
      </c>
      <c r="B41" s="14">
        <f>SUM(B39:B40)</f>
        <v>20104.5</v>
      </c>
      <c r="C41" s="13">
        <f t="shared" ref="C41:L41" si="9">SUM(C39:C40)</f>
        <v>2</v>
      </c>
      <c r="D41" s="13">
        <f t="shared" si="9"/>
        <v>128</v>
      </c>
      <c r="E41" s="41">
        <f t="shared" si="7"/>
        <v>17711</v>
      </c>
      <c r="F41" s="41" t="s">
        <v>32</v>
      </c>
      <c r="G41" s="13">
        <f t="shared" si="9"/>
        <v>1</v>
      </c>
      <c r="H41" s="13">
        <f t="shared" si="9"/>
        <v>500</v>
      </c>
      <c r="I41" s="13">
        <f t="shared" si="9"/>
        <v>25</v>
      </c>
      <c r="J41" s="13">
        <f t="shared" si="9"/>
        <v>16563</v>
      </c>
      <c r="K41" s="13">
        <f t="shared" si="9"/>
        <v>1</v>
      </c>
      <c r="L41" s="13">
        <f t="shared" si="9"/>
        <v>500</v>
      </c>
    </row>
  </sheetData>
  <mergeCells count="14">
    <mergeCell ref="K5:L5"/>
    <mergeCell ref="K6:L6"/>
    <mergeCell ref="K7:L7"/>
    <mergeCell ref="C5:D5"/>
    <mergeCell ref="E5:F5"/>
    <mergeCell ref="G6:H6"/>
    <mergeCell ref="C7:D7"/>
    <mergeCell ref="C6:D6"/>
    <mergeCell ref="E6:F6"/>
    <mergeCell ref="E7:F7"/>
    <mergeCell ref="G7:H7"/>
    <mergeCell ref="I6:J6"/>
    <mergeCell ref="I7:J7"/>
    <mergeCell ref="G5:H5"/>
  </mergeCells>
  <pageMargins left="0.31496062992125984" right="0.31496062992125984" top="0.78740157480314965" bottom="0.31496062992125984" header="0.19685039370078741" footer="0.19685039370078741"/>
  <pageSetup paperSize="9" scale="81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44"/>
  <sheetViews>
    <sheetView showGridLines="0" defaultGridColor="0" view="pageBreakPreview" colorId="12" zoomScale="85" zoomScaleNormal="100" zoomScaleSheetLayoutView="85" workbookViewId="0"/>
  </sheetViews>
  <sheetFormatPr defaultColWidth="9.33203125" defaultRowHeight="21.75"/>
  <cols>
    <col min="1" max="1" width="38.5" style="1" customWidth="1"/>
    <col min="2" max="11" width="15.33203125" style="1" customWidth="1"/>
    <col min="12" max="16384" width="9.33203125" style="1"/>
  </cols>
  <sheetData>
    <row r="1" spans="1:11" s="11" customFormat="1" ht="23.1" customHeight="1">
      <c r="A1" s="11" t="s">
        <v>70</v>
      </c>
      <c r="K1" s="42" t="s">
        <v>34</v>
      </c>
    </row>
    <row r="2" spans="1:11" s="11" customFormat="1" ht="23.1" customHeight="1">
      <c r="A2" s="11" t="s">
        <v>71</v>
      </c>
      <c r="K2" s="42" t="s">
        <v>33</v>
      </c>
    </row>
    <row r="3" spans="1:11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1" customHeight="1">
      <c r="A4" s="15"/>
      <c r="B4" s="43"/>
      <c r="C4" s="44"/>
      <c r="D4" s="43"/>
      <c r="E4" s="44"/>
      <c r="F4" s="51"/>
      <c r="G4" s="52"/>
      <c r="H4" s="51"/>
      <c r="I4" s="52"/>
      <c r="J4" s="59" t="s">
        <v>35</v>
      </c>
      <c r="K4" s="60"/>
    </row>
    <row r="5" spans="1:11" ht="21.75" customHeight="1">
      <c r="A5" s="19"/>
      <c r="B5" s="53" t="s">
        <v>25</v>
      </c>
      <c r="C5" s="54"/>
      <c r="D5" s="53" t="s">
        <v>15</v>
      </c>
      <c r="E5" s="54"/>
      <c r="F5" s="53" t="s">
        <v>30</v>
      </c>
      <c r="G5" s="54"/>
      <c r="H5" s="53" t="s">
        <v>31</v>
      </c>
      <c r="I5" s="54"/>
      <c r="J5" s="61" t="s">
        <v>36</v>
      </c>
      <c r="K5" s="62"/>
    </row>
    <row r="6" spans="1:11" ht="20.25" customHeight="1">
      <c r="A6" s="7" t="s">
        <v>23</v>
      </c>
      <c r="B6" s="55" t="s">
        <v>24</v>
      </c>
      <c r="C6" s="56"/>
      <c r="D6" s="55" t="s">
        <v>2</v>
      </c>
      <c r="E6" s="56"/>
      <c r="F6" s="55" t="s">
        <v>4</v>
      </c>
      <c r="G6" s="56"/>
      <c r="H6" s="55" t="s">
        <v>7</v>
      </c>
      <c r="I6" s="56"/>
      <c r="J6" s="55" t="s">
        <v>37</v>
      </c>
      <c r="K6" s="56"/>
    </row>
    <row r="7" spans="1:11" ht="18" customHeight="1">
      <c r="A7" s="7" t="s">
        <v>27</v>
      </c>
      <c r="B7" s="45"/>
      <c r="C7" s="3"/>
      <c r="D7" s="45"/>
      <c r="E7" s="3"/>
      <c r="F7" s="23"/>
      <c r="G7" s="24"/>
      <c r="H7" s="23"/>
      <c r="I7" s="24"/>
      <c r="J7" s="55" t="s">
        <v>3</v>
      </c>
      <c r="K7" s="56"/>
    </row>
    <row r="8" spans="1:11" ht="22.5" customHeight="1">
      <c r="A8" s="19"/>
      <c r="B8" s="29" t="s">
        <v>9</v>
      </c>
      <c r="C8" s="29" t="s">
        <v>8</v>
      </c>
      <c r="D8" s="29" t="s">
        <v>9</v>
      </c>
      <c r="E8" s="29" t="s">
        <v>8</v>
      </c>
      <c r="F8" s="29" t="s">
        <v>9</v>
      </c>
      <c r="G8" s="29" t="s">
        <v>8</v>
      </c>
      <c r="H8" s="29" t="s">
        <v>9</v>
      </c>
      <c r="I8" s="29" t="s">
        <v>8</v>
      </c>
      <c r="J8" s="29" t="s">
        <v>9</v>
      </c>
      <c r="K8" s="16" t="s">
        <v>8</v>
      </c>
    </row>
    <row r="9" spans="1:11" ht="15" customHeight="1">
      <c r="A9" s="30"/>
      <c r="B9" s="31" t="s">
        <v>5</v>
      </c>
      <c r="C9" s="46" t="s">
        <v>6</v>
      </c>
      <c r="D9" s="31" t="s">
        <v>5</v>
      </c>
      <c r="E9" s="31" t="s">
        <v>6</v>
      </c>
      <c r="F9" s="31" t="s">
        <v>5</v>
      </c>
      <c r="G9" s="31" t="s">
        <v>6</v>
      </c>
      <c r="H9" s="31" t="s">
        <v>5</v>
      </c>
      <c r="I9" s="31" t="s">
        <v>6</v>
      </c>
      <c r="J9" s="31" t="s">
        <v>5</v>
      </c>
      <c r="K9" s="33" t="s">
        <v>6</v>
      </c>
    </row>
    <row r="10" spans="1:11" ht="23.1" customHeight="1">
      <c r="A10" s="47" t="s">
        <v>19</v>
      </c>
      <c r="B10" s="37">
        <v>140</v>
      </c>
      <c r="C10" s="38">
        <v>2376.5</v>
      </c>
      <c r="D10" s="38">
        <v>1121</v>
      </c>
      <c r="E10" s="38">
        <v>12861.77</v>
      </c>
      <c r="F10" s="38">
        <v>3601</v>
      </c>
      <c r="G10" s="38">
        <v>14740.127500000001</v>
      </c>
      <c r="H10" s="38">
        <v>706</v>
      </c>
      <c r="I10" s="38">
        <v>3396.8775000000001</v>
      </c>
      <c r="J10" s="38">
        <v>3462</v>
      </c>
      <c r="K10" s="38">
        <v>7762.5574999999999</v>
      </c>
    </row>
    <row r="11" spans="1:11" ht="23.1" hidden="1" customHeight="1">
      <c r="A11" s="34">
        <v>0</v>
      </c>
      <c r="B11" s="39" t="s">
        <v>32</v>
      </c>
      <c r="C11" s="40" t="s">
        <v>32</v>
      </c>
      <c r="D11" s="40">
        <v>7</v>
      </c>
      <c r="E11" s="40">
        <v>1.2250000000000001</v>
      </c>
      <c r="F11" s="40">
        <v>371</v>
      </c>
      <c r="G11" s="40">
        <v>52.63</v>
      </c>
      <c r="H11" s="40">
        <v>50</v>
      </c>
      <c r="I11" s="40">
        <v>7.2575000000000003</v>
      </c>
      <c r="J11" s="40">
        <v>73</v>
      </c>
      <c r="K11" s="40">
        <v>14.1175</v>
      </c>
    </row>
    <row r="12" spans="1:11" ht="23.1" hidden="1" customHeight="1">
      <c r="A12" s="34">
        <v>0.1</v>
      </c>
      <c r="B12" s="39">
        <v>6</v>
      </c>
      <c r="C12" s="40">
        <v>4.25</v>
      </c>
      <c r="D12" s="40">
        <v>62</v>
      </c>
      <c r="E12" s="40">
        <v>44.35</v>
      </c>
      <c r="F12" s="40">
        <v>711</v>
      </c>
      <c r="G12" s="40">
        <v>486.47</v>
      </c>
      <c r="H12" s="40">
        <v>135</v>
      </c>
      <c r="I12" s="40">
        <v>103.0025</v>
      </c>
      <c r="J12" s="40">
        <v>383</v>
      </c>
      <c r="K12" s="40">
        <v>201.185</v>
      </c>
    </row>
    <row r="13" spans="1:11" ht="23.1" customHeight="1">
      <c r="A13" s="34" t="s">
        <v>65</v>
      </c>
      <c r="B13" s="39">
        <f>SUM(B11:B12)</f>
        <v>6</v>
      </c>
      <c r="C13" s="40">
        <f t="shared" ref="C13:K13" si="0">SUM(C11:C12)</f>
        <v>4.25</v>
      </c>
      <c r="D13" s="40">
        <f t="shared" si="0"/>
        <v>69</v>
      </c>
      <c r="E13" s="40">
        <f t="shared" si="0"/>
        <v>45.575000000000003</v>
      </c>
      <c r="F13" s="40">
        <f t="shared" si="0"/>
        <v>1082</v>
      </c>
      <c r="G13" s="40">
        <f t="shared" si="0"/>
        <v>539.1</v>
      </c>
      <c r="H13" s="40">
        <f t="shared" si="0"/>
        <v>185</v>
      </c>
      <c r="I13" s="40">
        <f t="shared" si="0"/>
        <v>110.25999999999999</v>
      </c>
      <c r="J13" s="40">
        <f t="shared" si="0"/>
        <v>456</v>
      </c>
      <c r="K13" s="40">
        <f t="shared" si="0"/>
        <v>215.30250000000001</v>
      </c>
    </row>
    <row r="14" spans="1:11" ht="23.1" hidden="1" customHeight="1">
      <c r="A14" s="34" t="s">
        <v>38</v>
      </c>
      <c r="B14" s="39">
        <v>11</v>
      </c>
      <c r="C14" s="40">
        <v>24.25</v>
      </c>
      <c r="D14" s="40">
        <v>144</v>
      </c>
      <c r="E14" s="40">
        <v>241.0925</v>
      </c>
      <c r="F14" s="40">
        <v>497</v>
      </c>
      <c r="G14" s="40">
        <v>746.59500000000003</v>
      </c>
      <c r="H14" s="40">
        <v>111</v>
      </c>
      <c r="I14" s="40">
        <v>158.02000000000001</v>
      </c>
      <c r="J14" s="40">
        <v>450</v>
      </c>
      <c r="K14" s="40">
        <v>426.61500000000001</v>
      </c>
    </row>
    <row r="15" spans="1:11" ht="23.1" hidden="1" customHeight="1">
      <c r="A15" s="34" t="s">
        <v>39</v>
      </c>
      <c r="B15" s="39">
        <v>19</v>
      </c>
      <c r="C15" s="40">
        <v>71</v>
      </c>
      <c r="D15" s="40">
        <v>108</v>
      </c>
      <c r="E15" s="40">
        <v>327.875</v>
      </c>
      <c r="F15" s="40">
        <v>283</v>
      </c>
      <c r="G15" s="40">
        <v>687.47749999999996</v>
      </c>
      <c r="H15" s="40">
        <v>54</v>
      </c>
      <c r="I15" s="40">
        <v>139.1</v>
      </c>
      <c r="J15" s="40">
        <v>297</v>
      </c>
      <c r="K15" s="40">
        <v>389.33</v>
      </c>
    </row>
    <row r="16" spans="1:11" ht="23.1" customHeight="1">
      <c r="A16" s="35" t="s">
        <v>58</v>
      </c>
      <c r="B16" s="39">
        <f>SUM(B14:B15)</f>
        <v>30</v>
      </c>
      <c r="C16" s="40">
        <f t="shared" ref="C16:K16" si="1">SUM(C14:C15)</f>
        <v>95.25</v>
      </c>
      <c r="D16" s="40">
        <f t="shared" si="1"/>
        <v>252</v>
      </c>
      <c r="E16" s="40">
        <f t="shared" si="1"/>
        <v>568.96749999999997</v>
      </c>
      <c r="F16" s="40">
        <f t="shared" si="1"/>
        <v>780</v>
      </c>
      <c r="G16" s="40">
        <f t="shared" si="1"/>
        <v>1434.0725</v>
      </c>
      <c r="H16" s="40">
        <f t="shared" si="1"/>
        <v>165</v>
      </c>
      <c r="I16" s="40">
        <f t="shared" si="1"/>
        <v>297.12</v>
      </c>
      <c r="J16" s="40">
        <f t="shared" si="1"/>
        <v>747</v>
      </c>
      <c r="K16" s="40">
        <f t="shared" si="1"/>
        <v>815.94499999999994</v>
      </c>
    </row>
    <row r="17" spans="1:11" ht="23.1" hidden="1" customHeight="1">
      <c r="A17" s="34" t="s">
        <v>40</v>
      </c>
      <c r="B17" s="39">
        <v>11</v>
      </c>
      <c r="C17" s="40">
        <v>54</v>
      </c>
      <c r="D17" s="40">
        <v>54</v>
      </c>
      <c r="E17" s="40">
        <v>192.625</v>
      </c>
      <c r="F17" s="40">
        <v>128</v>
      </c>
      <c r="G17" s="40">
        <v>244.5625</v>
      </c>
      <c r="H17" s="40">
        <v>36</v>
      </c>
      <c r="I17" s="40">
        <v>107.3</v>
      </c>
      <c r="J17" s="40">
        <v>162</v>
      </c>
      <c r="K17" s="40">
        <v>183.5675</v>
      </c>
    </row>
    <row r="18" spans="1:11" ht="23.1" hidden="1" customHeight="1">
      <c r="A18" s="34" t="s">
        <v>41</v>
      </c>
      <c r="B18" s="39">
        <v>6</v>
      </c>
      <c r="C18" s="40">
        <v>43</v>
      </c>
      <c r="D18" s="40">
        <v>35</v>
      </c>
      <c r="E18" s="40">
        <v>193</v>
      </c>
      <c r="F18" s="40">
        <v>83</v>
      </c>
      <c r="G18" s="40">
        <v>201.24</v>
      </c>
      <c r="H18" s="40">
        <v>30</v>
      </c>
      <c r="I18" s="40">
        <v>122.25</v>
      </c>
      <c r="J18" s="40">
        <v>99</v>
      </c>
      <c r="K18" s="40">
        <v>133.49</v>
      </c>
    </row>
    <row r="19" spans="1:11" ht="23.1" customHeight="1">
      <c r="A19" s="35" t="s">
        <v>59</v>
      </c>
      <c r="B19" s="39">
        <f>SUM(B17:B18)</f>
        <v>17</v>
      </c>
      <c r="C19" s="40">
        <f t="shared" ref="C19:K19" si="2">SUM(C17:C18)</f>
        <v>97</v>
      </c>
      <c r="D19" s="40">
        <f t="shared" si="2"/>
        <v>89</v>
      </c>
      <c r="E19" s="40">
        <f t="shared" si="2"/>
        <v>385.625</v>
      </c>
      <c r="F19" s="40">
        <f t="shared" si="2"/>
        <v>211</v>
      </c>
      <c r="G19" s="40">
        <f t="shared" si="2"/>
        <v>445.80250000000001</v>
      </c>
      <c r="H19" s="40">
        <f t="shared" si="2"/>
        <v>66</v>
      </c>
      <c r="I19" s="40">
        <f t="shared" si="2"/>
        <v>229.55</v>
      </c>
      <c r="J19" s="40">
        <f t="shared" si="2"/>
        <v>261</v>
      </c>
      <c r="K19" s="40">
        <f t="shared" si="2"/>
        <v>317.0575</v>
      </c>
    </row>
    <row r="20" spans="1:11" ht="23.1" hidden="1" customHeight="1">
      <c r="A20" s="34" t="s">
        <v>42</v>
      </c>
      <c r="B20" s="39">
        <v>15</v>
      </c>
      <c r="C20" s="40">
        <v>99.75</v>
      </c>
      <c r="D20" s="40">
        <v>150</v>
      </c>
      <c r="E20" s="40">
        <v>1088.75</v>
      </c>
      <c r="F20" s="40">
        <v>310</v>
      </c>
      <c r="G20" s="40">
        <v>1142.0474999999999</v>
      </c>
      <c r="H20" s="40">
        <v>59</v>
      </c>
      <c r="I20" s="40">
        <v>278.75</v>
      </c>
      <c r="J20" s="40">
        <v>395</v>
      </c>
      <c r="K20" s="40">
        <v>660.38499999999999</v>
      </c>
    </row>
    <row r="21" spans="1:11" ht="23.1" hidden="1" customHeight="1">
      <c r="A21" s="34" t="s">
        <v>43</v>
      </c>
      <c r="B21" s="39">
        <v>10</v>
      </c>
      <c r="C21" s="40">
        <v>110</v>
      </c>
      <c r="D21" s="40">
        <v>91</v>
      </c>
      <c r="E21" s="40">
        <v>927.745</v>
      </c>
      <c r="F21" s="40">
        <v>186</v>
      </c>
      <c r="G21" s="40">
        <v>635.4375</v>
      </c>
      <c r="H21" s="40">
        <v>29</v>
      </c>
      <c r="I21" s="40">
        <v>162.75</v>
      </c>
      <c r="J21" s="40">
        <v>253</v>
      </c>
      <c r="K21" s="40">
        <v>511.59249999999997</v>
      </c>
    </row>
    <row r="22" spans="1:11" ht="23.1" customHeight="1">
      <c r="A22" s="35" t="s">
        <v>60</v>
      </c>
      <c r="B22" s="39">
        <f>SUM(B20:B21)</f>
        <v>25</v>
      </c>
      <c r="C22" s="40">
        <f t="shared" ref="C22:K22" si="3">SUM(C20:C21)</f>
        <v>209.75</v>
      </c>
      <c r="D22" s="40">
        <f t="shared" si="3"/>
        <v>241</v>
      </c>
      <c r="E22" s="40">
        <f t="shared" si="3"/>
        <v>2016.4949999999999</v>
      </c>
      <c r="F22" s="40">
        <f t="shared" si="3"/>
        <v>496</v>
      </c>
      <c r="G22" s="40">
        <f t="shared" si="3"/>
        <v>1777.4849999999999</v>
      </c>
      <c r="H22" s="40">
        <f t="shared" si="3"/>
        <v>88</v>
      </c>
      <c r="I22" s="40">
        <f t="shared" si="3"/>
        <v>441.5</v>
      </c>
      <c r="J22" s="40">
        <f t="shared" si="3"/>
        <v>648</v>
      </c>
      <c r="K22" s="40">
        <f t="shared" si="3"/>
        <v>1171.9775</v>
      </c>
    </row>
    <row r="23" spans="1:11" ht="23.1" hidden="1" customHeight="1">
      <c r="A23" s="34" t="s">
        <v>44</v>
      </c>
      <c r="B23" s="39">
        <v>7</v>
      </c>
      <c r="C23" s="40">
        <v>66.5</v>
      </c>
      <c r="D23" s="40">
        <v>105</v>
      </c>
      <c r="E23" s="40">
        <v>1207.675</v>
      </c>
      <c r="F23" s="40">
        <v>227</v>
      </c>
      <c r="G23" s="40">
        <v>855.82</v>
      </c>
      <c r="H23" s="40">
        <v>46</v>
      </c>
      <c r="I23" s="40">
        <v>204.125</v>
      </c>
      <c r="J23" s="40">
        <v>299</v>
      </c>
      <c r="K23" s="40">
        <v>750.05499999999995</v>
      </c>
    </row>
    <row r="24" spans="1:11" ht="23.1" hidden="1" customHeight="1">
      <c r="A24" s="34" t="s">
        <v>45</v>
      </c>
      <c r="B24" s="39">
        <v>8</v>
      </c>
      <c r="C24" s="40">
        <v>166.25</v>
      </c>
      <c r="D24" s="40">
        <v>70</v>
      </c>
      <c r="E24" s="40">
        <v>893.95</v>
      </c>
      <c r="F24" s="40">
        <v>130</v>
      </c>
      <c r="G24" s="40">
        <v>589.92499999999995</v>
      </c>
      <c r="H24" s="40">
        <v>31</v>
      </c>
      <c r="I24" s="40">
        <v>177.75</v>
      </c>
      <c r="J24" s="40">
        <v>189</v>
      </c>
      <c r="K24" s="40">
        <v>491.96499999999997</v>
      </c>
    </row>
    <row r="25" spans="1:11" ht="23.1" hidden="1" customHeight="1">
      <c r="A25" s="34" t="s">
        <v>46</v>
      </c>
      <c r="B25" s="39">
        <v>15</v>
      </c>
      <c r="C25" s="40">
        <v>266.25</v>
      </c>
      <c r="D25" s="40">
        <v>107</v>
      </c>
      <c r="E25" s="40">
        <v>1797.65</v>
      </c>
      <c r="F25" s="40">
        <v>214</v>
      </c>
      <c r="G25" s="40">
        <v>788.97500000000002</v>
      </c>
      <c r="H25" s="40">
        <v>41</v>
      </c>
      <c r="I25" s="40">
        <v>213.57499999999999</v>
      </c>
      <c r="J25" s="40">
        <v>254</v>
      </c>
      <c r="K25" s="40">
        <v>820.11500000000001</v>
      </c>
    </row>
    <row r="26" spans="1:11" ht="23.1" customHeight="1">
      <c r="A26" s="34" t="s">
        <v>61</v>
      </c>
      <c r="B26" s="39">
        <f>SUM(B23:B25)</f>
        <v>30</v>
      </c>
      <c r="C26" s="40">
        <f t="shared" ref="C26:K26" si="4">SUM(C23:C25)</f>
        <v>499</v>
      </c>
      <c r="D26" s="40">
        <f t="shared" si="4"/>
        <v>282</v>
      </c>
      <c r="E26" s="40">
        <f t="shared" si="4"/>
        <v>3899.2750000000001</v>
      </c>
      <c r="F26" s="40">
        <f t="shared" si="4"/>
        <v>571</v>
      </c>
      <c r="G26" s="40">
        <f t="shared" si="4"/>
        <v>2234.7199999999998</v>
      </c>
      <c r="H26" s="40">
        <f t="shared" si="4"/>
        <v>118</v>
      </c>
      <c r="I26" s="40">
        <f t="shared" si="4"/>
        <v>595.45000000000005</v>
      </c>
      <c r="J26" s="40">
        <f t="shared" si="4"/>
        <v>742</v>
      </c>
      <c r="K26" s="40">
        <f t="shared" si="4"/>
        <v>2062.1350000000002</v>
      </c>
    </row>
    <row r="27" spans="1:11" ht="23.1" hidden="1" customHeight="1">
      <c r="A27" s="34" t="s">
        <v>47</v>
      </c>
      <c r="B27" s="39">
        <v>5</v>
      </c>
      <c r="C27" s="40">
        <v>122</v>
      </c>
      <c r="D27" s="40">
        <v>46</v>
      </c>
      <c r="E27" s="40">
        <v>848.74249999999995</v>
      </c>
      <c r="F27" s="40">
        <v>128</v>
      </c>
      <c r="G27" s="40">
        <v>668.95</v>
      </c>
      <c r="H27" s="40">
        <v>24</v>
      </c>
      <c r="I27" s="40">
        <v>80.849999999999994</v>
      </c>
      <c r="J27" s="40">
        <v>203</v>
      </c>
      <c r="K27" s="40">
        <v>673.64250000000004</v>
      </c>
    </row>
    <row r="28" spans="1:11" ht="23.1" hidden="1" customHeight="1">
      <c r="A28" s="34" t="s">
        <v>48</v>
      </c>
      <c r="B28" s="39">
        <v>10</v>
      </c>
      <c r="C28" s="40">
        <v>177.5</v>
      </c>
      <c r="D28" s="40">
        <v>50</v>
      </c>
      <c r="E28" s="40">
        <v>1061</v>
      </c>
      <c r="F28" s="40">
        <v>104</v>
      </c>
      <c r="G28" s="40">
        <v>834.8125</v>
      </c>
      <c r="H28" s="40">
        <v>26</v>
      </c>
      <c r="I28" s="40">
        <v>339.875</v>
      </c>
      <c r="J28" s="40">
        <v>127</v>
      </c>
      <c r="K28" s="40">
        <v>478.125</v>
      </c>
    </row>
    <row r="29" spans="1:11" ht="23.1" customHeight="1">
      <c r="A29" s="34" t="s">
        <v>62</v>
      </c>
      <c r="B29" s="39">
        <f>SUM(B27:B28)</f>
        <v>15</v>
      </c>
      <c r="C29" s="40">
        <f t="shared" ref="C29:K29" si="5">SUM(C27:C28)</f>
        <v>299.5</v>
      </c>
      <c r="D29" s="40">
        <f t="shared" si="5"/>
        <v>96</v>
      </c>
      <c r="E29" s="40">
        <f t="shared" si="5"/>
        <v>1909.7424999999998</v>
      </c>
      <c r="F29" s="40">
        <f t="shared" si="5"/>
        <v>232</v>
      </c>
      <c r="G29" s="40">
        <f t="shared" si="5"/>
        <v>1503.7625</v>
      </c>
      <c r="H29" s="40">
        <f t="shared" si="5"/>
        <v>50</v>
      </c>
      <c r="I29" s="40">
        <f t="shared" si="5"/>
        <v>420.72500000000002</v>
      </c>
      <c r="J29" s="40">
        <f t="shared" si="5"/>
        <v>330</v>
      </c>
      <c r="K29" s="40">
        <f t="shared" si="5"/>
        <v>1151.7674999999999</v>
      </c>
    </row>
    <row r="30" spans="1:11" ht="23.1" hidden="1" customHeight="1">
      <c r="A30" s="34" t="s">
        <v>49</v>
      </c>
      <c r="B30" s="39">
        <v>7</v>
      </c>
      <c r="C30" s="40">
        <v>233</v>
      </c>
      <c r="D30" s="40">
        <v>33</v>
      </c>
      <c r="E30" s="40">
        <v>967.14</v>
      </c>
      <c r="F30" s="40">
        <v>80</v>
      </c>
      <c r="G30" s="40">
        <v>465.48500000000001</v>
      </c>
      <c r="H30" s="40">
        <v>12</v>
      </c>
      <c r="I30" s="40">
        <v>156.39750000000001</v>
      </c>
      <c r="J30" s="40">
        <v>107</v>
      </c>
      <c r="K30" s="40">
        <v>506.39249999999998</v>
      </c>
    </row>
    <row r="31" spans="1:11" ht="23.1" hidden="1" customHeight="1">
      <c r="A31" s="34" t="s">
        <v>50</v>
      </c>
      <c r="B31" s="39">
        <v>5</v>
      </c>
      <c r="C31" s="40">
        <v>269.5</v>
      </c>
      <c r="D31" s="40">
        <v>21</v>
      </c>
      <c r="E31" s="40">
        <v>650.45000000000005</v>
      </c>
      <c r="F31" s="40">
        <v>46</v>
      </c>
      <c r="G31" s="40">
        <v>385.625</v>
      </c>
      <c r="H31" s="40">
        <v>6</v>
      </c>
      <c r="I31" s="40">
        <v>151</v>
      </c>
      <c r="J31" s="40">
        <v>63</v>
      </c>
      <c r="K31" s="40">
        <v>279.93</v>
      </c>
    </row>
    <row r="32" spans="1:11" ht="23.1" hidden="1" customHeight="1">
      <c r="A32" s="34" t="s">
        <v>51</v>
      </c>
      <c r="B32" s="39">
        <v>2</v>
      </c>
      <c r="C32" s="40">
        <v>100.25</v>
      </c>
      <c r="D32" s="40">
        <v>19</v>
      </c>
      <c r="E32" s="40">
        <v>618.5</v>
      </c>
      <c r="F32" s="40">
        <v>51</v>
      </c>
      <c r="G32" s="40">
        <v>1278.5</v>
      </c>
      <c r="H32" s="40">
        <v>5</v>
      </c>
      <c r="I32" s="40">
        <v>24.75</v>
      </c>
      <c r="J32" s="40">
        <v>52</v>
      </c>
      <c r="K32" s="40">
        <v>233.8</v>
      </c>
    </row>
    <row r="33" spans="1:11" ht="23.1" customHeight="1">
      <c r="A33" s="34" t="s">
        <v>63</v>
      </c>
      <c r="B33" s="39">
        <f>SUM(B30:B32)</f>
        <v>14</v>
      </c>
      <c r="C33" s="40">
        <f t="shared" ref="C33:K33" si="6">SUM(C30:C32)</f>
        <v>602.75</v>
      </c>
      <c r="D33" s="40">
        <f t="shared" si="6"/>
        <v>73</v>
      </c>
      <c r="E33" s="40">
        <f>SUM(E30:E32)</f>
        <v>2236.09</v>
      </c>
      <c r="F33" s="40">
        <f t="shared" si="6"/>
        <v>177</v>
      </c>
      <c r="G33" s="40">
        <f t="shared" si="6"/>
        <v>2129.61</v>
      </c>
      <c r="H33" s="40">
        <f t="shared" si="6"/>
        <v>23</v>
      </c>
      <c r="I33" s="40">
        <f t="shared" si="6"/>
        <v>332.14750000000004</v>
      </c>
      <c r="J33" s="40">
        <f t="shared" si="6"/>
        <v>222</v>
      </c>
      <c r="K33" s="40">
        <f t="shared" si="6"/>
        <v>1020.1224999999999</v>
      </c>
    </row>
    <row r="34" spans="1:11" ht="23.1" hidden="1" customHeight="1">
      <c r="A34" s="34" t="s">
        <v>52</v>
      </c>
      <c r="B34" s="39" t="s">
        <v>32</v>
      </c>
      <c r="C34" s="40" t="s">
        <v>32</v>
      </c>
      <c r="D34" s="40">
        <v>8</v>
      </c>
      <c r="E34" s="40">
        <v>158</v>
      </c>
      <c r="F34" s="40">
        <v>14</v>
      </c>
      <c r="G34" s="40">
        <v>325.25</v>
      </c>
      <c r="H34" s="40">
        <v>2</v>
      </c>
      <c r="I34" s="40">
        <v>7</v>
      </c>
      <c r="J34" s="40">
        <v>12</v>
      </c>
      <c r="K34" s="40">
        <v>160</v>
      </c>
    </row>
    <row r="35" spans="1:11" ht="23.1" hidden="1" customHeight="1">
      <c r="A35" s="34" t="s">
        <v>53</v>
      </c>
      <c r="B35" s="39">
        <v>2</v>
      </c>
      <c r="C35" s="40">
        <v>250</v>
      </c>
      <c r="D35" s="40">
        <v>7</v>
      </c>
      <c r="E35" s="40">
        <v>514</v>
      </c>
      <c r="F35" s="40">
        <v>21</v>
      </c>
      <c r="G35" s="40">
        <v>917.17499999999995</v>
      </c>
      <c r="H35" s="40">
        <v>6</v>
      </c>
      <c r="I35" s="40">
        <v>340.125</v>
      </c>
      <c r="J35" s="40">
        <v>23</v>
      </c>
      <c r="K35" s="40">
        <v>569.625</v>
      </c>
    </row>
    <row r="36" spans="1:11" ht="23.1" hidden="1" customHeight="1">
      <c r="A36" s="34" t="s">
        <v>54</v>
      </c>
      <c r="B36" s="39">
        <v>1</v>
      </c>
      <c r="C36" s="40">
        <v>319</v>
      </c>
      <c r="D36" s="40">
        <v>3</v>
      </c>
      <c r="E36" s="40">
        <v>628</v>
      </c>
      <c r="F36" s="40">
        <v>13</v>
      </c>
      <c r="G36" s="40">
        <v>1525.15</v>
      </c>
      <c r="H36" s="40">
        <v>3</v>
      </c>
      <c r="I36" s="40">
        <v>623</v>
      </c>
      <c r="J36" s="40">
        <v>17</v>
      </c>
      <c r="K36" s="40">
        <v>273.125</v>
      </c>
    </row>
    <row r="37" spans="1:11" ht="23.1" customHeight="1">
      <c r="A37" s="34" t="s">
        <v>64</v>
      </c>
      <c r="B37" s="39">
        <f>SUM(B34:B36)</f>
        <v>3</v>
      </c>
      <c r="C37" s="40">
        <f t="shared" ref="C37:K37" si="7">SUM(C34:C36)</f>
        <v>569</v>
      </c>
      <c r="D37" s="40">
        <f t="shared" si="7"/>
        <v>18</v>
      </c>
      <c r="E37" s="40">
        <f t="shared" si="7"/>
        <v>1300</v>
      </c>
      <c r="F37" s="40">
        <f t="shared" si="7"/>
        <v>48</v>
      </c>
      <c r="G37" s="40">
        <f t="shared" si="7"/>
        <v>2767.5749999999998</v>
      </c>
      <c r="H37" s="40">
        <f t="shared" si="7"/>
        <v>11</v>
      </c>
      <c r="I37" s="40">
        <f t="shared" si="7"/>
        <v>970.125</v>
      </c>
      <c r="J37" s="40">
        <f t="shared" si="7"/>
        <v>52</v>
      </c>
      <c r="K37" s="40">
        <f t="shared" si="7"/>
        <v>1002.75</v>
      </c>
    </row>
    <row r="38" spans="1:11" ht="23.1" hidden="1" customHeight="1">
      <c r="A38" s="34" t="s">
        <v>55</v>
      </c>
      <c r="B38" s="39" t="s">
        <v>32</v>
      </c>
      <c r="C38" s="40" t="s">
        <v>32</v>
      </c>
      <c r="D38" s="40">
        <v>1</v>
      </c>
      <c r="E38" s="40">
        <v>500</v>
      </c>
      <c r="F38" s="40">
        <v>4</v>
      </c>
      <c r="G38" s="40">
        <v>1908</v>
      </c>
      <c r="H38" s="40" t="s">
        <v>32</v>
      </c>
      <c r="I38" s="40" t="s">
        <v>32</v>
      </c>
      <c r="J38" s="40">
        <v>3</v>
      </c>
      <c r="K38" s="40">
        <v>3.5</v>
      </c>
    </row>
    <row r="39" spans="1:11" ht="23.1" hidden="1" customHeight="1">
      <c r="A39" s="36" t="s">
        <v>56</v>
      </c>
      <c r="B39" s="39" t="s">
        <v>32</v>
      </c>
      <c r="C39" s="40" t="s">
        <v>32</v>
      </c>
      <c r="D39" s="40" t="s">
        <v>32</v>
      </c>
      <c r="E39" s="40" t="s">
        <v>32</v>
      </c>
      <c r="F39" s="40" t="s">
        <v>32</v>
      </c>
      <c r="G39" s="40" t="s">
        <v>32</v>
      </c>
      <c r="H39" s="40" t="s">
        <v>32</v>
      </c>
      <c r="I39" s="40" t="s">
        <v>32</v>
      </c>
      <c r="J39" s="40">
        <v>1</v>
      </c>
      <c r="K39" s="40">
        <v>2</v>
      </c>
    </row>
    <row r="40" spans="1:11" ht="23.1" customHeight="1">
      <c r="A40" s="48" t="s">
        <v>66</v>
      </c>
      <c r="B40" s="49" t="s">
        <v>32</v>
      </c>
      <c r="C40" s="50" t="s">
        <v>32</v>
      </c>
      <c r="D40" s="50">
        <f t="shared" ref="D40:K40" si="8">SUM(D38:D39)</f>
        <v>1</v>
      </c>
      <c r="E40" s="50">
        <f t="shared" si="8"/>
        <v>500</v>
      </c>
      <c r="F40" s="50">
        <f t="shared" si="8"/>
        <v>4</v>
      </c>
      <c r="G40" s="50">
        <f t="shared" si="8"/>
        <v>1908</v>
      </c>
      <c r="H40" s="50" t="s">
        <v>32</v>
      </c>
      <c r="I40" s="50" t="s">
        <v>32</v>
      </c>
      <c r="J40" s="50">
        <f t="shared" si="8"/>
        <v>4</v>
      </c>
      <c r="K40" s="50">
        <f t="shared" si="8"/>
        <v>5.5</v>
      </c>
    </row>
    <row r="41" spans="1:11" ht="19.5" customHeight="1">
      <c r="A41" s="1" t="s">
        <v>18</v>
      </c>
    </row>
    <row r="42" spans="1:11" ht="15.75" customHeight="1">
      <c r="A42" s="1" t="s">
        <v>16</v>
      </c>
    </row>
    <row r="43" spans="1:11" ht="20.100000000000001" customHeight="1"/>
    <row r="44" spans="1:11" ht="20.100000000000001" customHeight="1"/>
  </sheetData>
  <mergeCells count="14">
    <mergeCell ref="B5:C5"/>
    <mergeCell ref="H5:I5"/>
    <mergeCell ref="D5:E5"/>
    <mergeCell ref="B6:C6"/>
    <mergeCell ref="D6:E6"/>
    <mergeCell ref="H6:I6"/>
    <mergeCell ref="F6:G6"/>
    <mergeCell ref="J6:K6"/>
    <mergeCell ref="J7:K7"/>
    <mergeCell ref="F4:G4"/>
    <mergeCell ref="F5:G5"/>
    <mergeCell ref="H4:I4"/>
    <mergeCell ref="J4:K4"/>
    <mergeCell ref="J5:K5"/>
  </mergeCells>
  <pageMargins left="0.31496062992125984" right="0.31496062992125984" top="0.78740157480314965" bottom="0.31496062992125984" header="0.19685039370078741" footer="0.19685039370078741"/>
  <pageSetup paperSize="9" scale="8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6.1</vt:lpstr>
      <vt:lpstr>ตาราง 6.1 (ต่อ1)</vt:lpstr>
      <vt:lpstr>'ตาราง 6.1 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2014-12-24T07:40:55Z</cp:lastPrinted>
  <dcterms:created xsi:type="dcterms:W3CDTF">1999-10-20T09:31:37Z</dcterms:created>
  <dcterms:modified xsi:type="dcterms:W3CDTF">2014-12-25T09:52:44Z</dcterms:modified>
</cp:coreProperties>
</file>