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 activeTab="1"/>
  </bookViews>
  <sheets>
    <sheet name="ตาราง 7.1" sheetId="16" r:id="rId1"/>
    <sheet name="ตาราง 7.1(ต่อ)" sheetId="17" r:id="rId2"/>
  </sheets>
  <calcPr calcId="124519"/>
</workbook>
</file>

<file path=xl/calcChain.xml><?xml version="1.0" encoding="utf-8"?>
<calcChain xmlns="http://schemas.openxmlformats.org/spreadsheetml/2006/main">
  <c r="V24" i="16"/>
  <c r="V21"/>
  <c r="V14"/>
  <c r="V15"/>
  <c r="V16"/>
  <c r="V17"/>
  <c r="V18"/>
  <c r="V19"/>
  <c r="V20"/>
  <c r="V13"/>
  <c r="D23" i="17"/>
  <c r="F23"/>
  <c r="H23"/>
</calcChain>
</file>

<file path=xl/sharedStrings.xml><?xml version="1.0" encoding="utf-8"?>
<sst xmlns="http://schemas.openxmlformats.org/spreadsheetml/2006/main" count="84" uniqueCount="53">
  <si>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</si>
  <si>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</si>
  <si>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</si>
  <si>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</si>
  <si>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</si>
  <si>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</si>
  <si>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</si>
  <si>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</si>
  <si>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</si>
  <si>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</si>
  <si>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</si>
  <si>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</si>
  <si>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</si>
  <si>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</si>
  <si>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</si>
  <si>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</si>
  <si>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</si>
  <si>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</si>
  <si>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</si>
  <si>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</si>
  <si>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</si>
  <si>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</si>
  <si>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</si>
  <si>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</si>
  <si>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</si>
  <si>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</si>
  <si>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</si>
  <si>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</si>
  <si>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</si>
  <si>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</si>
  <si>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</si>
  <si>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</si>
  <si>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   and size of total area of holding  (Contd.)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</si>
  <si>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</si>
  <si>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</si>
  <si>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</si>
  <si>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</si>
  <si>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</si>
  <si>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</si>
  <si>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</si>
  <si>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</si>
  <si>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</si>
  <si>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</si>
  <si>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</si>
  <si>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</si>
  <si>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</si>
  <si>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 xml:space="preserve">                              and size of total area of holding</t>
  </si>
  <si>
    <t xml:space="preserve"> -</t>
  </si>
  <si>
    <t>7.  ข้าว   Rice</t>
  </si>
  <si>
    <t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</si>
  <si>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 xml:space="preserve">Table   7.1   Rice  :    Number of holdings, planted area, harvested area and product by purpose of cultivation </t>
  </si>
  <si>
    <t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</si>
  <si>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7.1   Rice  :  Number of holdings, planted area, harvested area and product by purpose of cultivation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</si>
</sst>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6" fillId="0" borderId="1" xfId="0" applyFont="1" applyFill="1" applyBorder="1" applyAlignment="1">
      <alignment horizontal="left" indent="12"/>
    </xf>
    <xf numFmtId="0" fontId="2" fillId="2" borderId="0" xfId="0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textRotation="180"/>
    </xf>
    <xf numFmtId="0" fontId="9" fillId="0" borderId="0" xfId="0" applyFont="1" applyFill="1" applyAlignment="1">
      <alignment vertical="top" textRotation="180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right"/>
    </xf>
    <xf numFmtId="43" fontId="3" fillId="0" borderId="0" xfId="0" applyNumberFormat="1" applyFont="1" applyFill="1"/>
    <xf numFmtId="43" fontId="5" fillId="0" borderId="0" xfId="0" applyNumberFormat="1" applyFont="1" applyFill="1"/>
    <xf numFmtId="43" fontId="2" fillId="0" borderId="0" xfId="1" applyNumberFormat="1" applyFont="1" applyFill="1" applyBorder="1" applyAlignment="1">
      <alignment horizontal="right" wrapText="1"/>
    </xf>
    <xf numFmtId="187" fontId="7" fillId="0" borderId="0" xfId="1" applyNumberFormat="1" applyFont="1" applyFill="1" applyBorder="1" applyAlignment="1">
      <alignment horizontal="right" wrapText="1"/>
    </xf>
    <xf numFmtId="43" fontId="7" fillId="0" borderId="0" xfId="1" applyNumberFormat="1" applyFont="1" applyFill="1" applyBorder="1" applyAlignment="1">
      <alignment horizontal="right" wrapText="1"/>
    </xf>
    <xf numFmtId="43" fontId="7" fillId="0" borderId="0" xfId="0" applyNumberFormat="1" applyFont="1" applyFill="1" applyBorder="1" applyAlignment="1">
      <alignment horizontal="right" wrapText="1"/>
    </xf>
    <xf numFmtId="187" fontId="2" fillId="0" borderId="0" xfId="1" applyNumberFormat="1" applyFont="1" applyFill="1" applyBorder="1" applyAlignment="1">
      <alignment horizontal="right" wrapText="1"/>
    </xf>
    <xf numFmtId="43" fontId="2" fillId="0" borderId="0" xfId="0" applyNumberFormat="1" applyFont="1" applyFill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17</xdr:col>
      <xdr:colOff>0</xdr:colOff>
      <xdr:row>6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Y93"/>
  <sheetViews>
    <sheetView defaultGridColor="0" topLeftCell="B8" colorId="12" workbookViewId="0">
      <selection activeCell="F27" sqref="F27"/>
    </sheetView>
  </sheetViews>
  <sheetFormatPr defaultColWidth="9.33203125" defaultRowHeight="21.7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3.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20" width="9.33203125" style="2"/>
    <col min="21" max="21" width="11.6640625" style="2" bestFit="1" customWidth="1"/>
    <col min="22" max="22" width="2.6640625" style="2" customWidth="1"/>
    <col min="23" max="23" width="11.5" style="2" bestFit="1" customWidth="1"/>
    <col min="24" max="24" width="2.83203125" style="2" customWidth="1"/>
    <col min="25" max="25" width="11.5" style="2" bestFit="1" customWidth="1"/>
    <col min="26" max="26" width="3.33203125" style="2" customWidth="1"/>
    <col min="27" max="27" width="11.5" style="2" bestFit="1" customWidth="1"/>
    <col min="28" max="16384" width="9.33203125" style="2"/>
  </cols>
  <sheetData>
    <row r="1" spans="1:25">
      <c r="C1" s="25"/>
      <c r="R1" s="27">
        <v>66</v>
      </c>
    </row>
    <row r="2" spans="1:25" ht="24.95" customHeight="1">
      <c r="A2" s="1" t="s">
        <v>48</v>
      </c>
      <c r="C2" s="23"/>
    </row>
    <row r="3" spans="1:25" ht="23.1" customHeight="1">
      <c r="A3" s="18"/>
      <c r="B3" s="18" t="s">
        <v>49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3"/>
      <c r="R3" s="13" t="s">
        <v>31</v>
      </c>
    </row>
    <row r="4" spans="1:25" ht="23.1" customHeight="1">
      <c r="B4" s="18" t="s">
        <v>50</v>
      </c>
      <c r="C4" s="18"/>
      <c r="D4" s="18"/>
      <c r="E4" s="18"/>
      <c r="F4" s="18"/>
      <c r="G4" s="18"/>
      <c r="H4" s="18"/>
      <c r="I4" s="18"/>
      <c r="J4" s="18"/>
      <c r="K4" s="18"/>
      <c r="Q4" s="3"/>
      <c r="R4" s="13" t="s">
        <v>30</v>
      </c>
    </row>
    <row r="5" spans="1:25" ht="23.1" customHeight="1">
      <c r="B5" s="18" t="s">
        <v>46</v>
      </c>
      <c r="C5" s="18"/>
      <c r="D5" s="18"/>
      <c r="E5" s="18"/>
      <c r="F5" s="18"/>
      <c r="G5" s="18"/>
      <c r="H5" s="18"/>
      <c r="I5" s="18"/>
      <c r="J5" s="18"/>
      <c r="K5" s="18"/>
      <c r="Q5" s="3"/>
      <c r="R5" s="13" t="s">
        <v>29</v>
      </c>
      <c r="S5" s="19"/>
      <c r="T5" s="19"/>
    </row>
    <row r="6" spans="1:25" ht="23.1" customHeight="1">
      <c r="B6" s="18"/>
      <c r="C6" s="18"/>
      <c r="D6" s="18"/>
      <c r="E6" s="18"/>
      <c r="F6" s="18"/>
      <c r="G6" s="18"/>
      <c r="H6" s="18"/>
      <c r="I6" s="18"/>
      <c r="J6" s="18"/>
      <c r="K6" s="18"/>
      <c r="R6" s="13" t="s">
        <v>27</v>
      </c>
      <c r="S6" s="19"/>
      <c r="T6" s="19"/>
    </row>
    <row r="7" spans="1:25" ht="5.0999999999999996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4"/>
      <c r="R7" s="4"/>
    </row>
    <row r="8" spans="1:25" s="3" customFormat="1" ht="24.95" customHeight="1">
      <c r="A8" s="29"/>
      <c r="B8" s="30"/>
      <c r="C8" s="33" t="s">
        <v>4</v>
      </c>
      <c r="D8" s="34"/>
      <c r="E8" s="34"/>
      <c r="F8" s="34"/>
      <c r="G8" s="34"/>
      <c r="H8" s="34"/>
      <c r="I8" s="34"/>
      <c r="J8" s="35"/>
      <c r="K8" s="29" t="s">
        <v>5</v>
      </c>
      <c r="L8" s="29"/>
      <c r="M8" s="29"/>
      <c r="N8" s="29"/>
      <c r="O8" s="29"/>
      <c r="P8" s="29"/>
      <c r="Q8" s="29"/>
      <c r="R8" s="29"/>
    </row>
    <row r="9" spans="1:25" s="3" customFormat="1" ht="24.95" customHeight="1">
      <c r="A9" s="29" t="s">
        <v>16</v>
      </c>
      <c r="B9" s="30"/>
      <c r="C9" s="36" t="s">
        <v>0</v>
      </c>
      <c r="D9" s="31"/>
      <c r="E9" s="31"/>
      <c r="F9" s="31"/>
      <c r="G9" s="31"/>
      <c r="H9" s="31"/>
      <c r="I9" s="31"/>
      <c r="J9" s="32"/>
      <c r="K9" s="31" t="s">
        <v>11</v>
      </c>
      <c r="L9" s="31"/>
      <c r="M9" s="31"/>
      <c r="N9" s="31"/>
      <c r="O9" s="31"/>
      <c r="P9" s="31"/>
      <c r="Q9" s="31"/>
      <c r="R9" s="31"/>
    </row>
    <row r="10" spans="1:25" s="3" customFormat="1" ht="24.95" customHeight="1">
      <c r="A10" s="29" t="s">
        <v>18</v>
      </c>
      <c r="B10" s="30"/>
      <c r="C10" s="7" t="s">
        <v>6</v>
      </c>
      <c r="D10" s="8"/>
      <c r="E10" s="7" t="s">
        <v>7</v>
      </c>
      <c r="F10" s="8"/>
      <c r="G10" s="33" t="s">
        <v>8</v>
      </c>
      <c r="H10" s="35"/>
      <c r="I10" s="29" t="s">
        <v>14</v>
      </c>
      <c r="J10" s="30"/>
      <c r="K10" s="7" t="s">
        <v>6</v>
      </c>
      <c r="L10" s="8"/>
      <c r="M10" s="7" t="s">
        <v>7</v>
      </c>
      <c r="N10" s="8"/>
      <c r="O10" s="33" t="s">
        <v>8</v>
      </c>
      <c r="P10" s="35"/>
      <c r="Q10" s="33" t="s">
        <v>14</v>
      </c>
      <c r="R10" s="34"/>
    </row>
    <row r="11" spans="1:25" s="3" customFormat="1" ht="24.95" customHeight="1">
      <c r="A11" s="31" t="s">
        <v>17</v>
      </c>
      <c r="B11" s="32"/>
      <c r="C11" s="36" t="s">
        <v>1</v>
      </c>
      <c r="D11" s="32"/>
      <c r="E11" s="36" t="s">
        <v>2</v>
      </c>
      <c r="F11" s="32"/>
      <c r="G11" s="36" t="s">
        <v>3</v>
      </c>
      <c r="H11" s="32"/>
      <c r="I11" s="31" t="s">
        <v>15</v>
      </c>
      <c r="J11" s="32"/>
      <c r="K11" s="36" t="s">
        <v>1</v>
      </c>
      <c r="L11" s="32"/>
      <c r="M11" s="36" t="s">
        <v>2</v>
      </c>
      <c r="N11" s="32"/>
      <c r="O11" s="37" t="s">
        <v>3</v>
      </c>
      <c r="P11" s="38"/>
      <c r="Q11" s="36" t="s">
        <v>15</v>
      </c>
      <c r="R11" s="31"/>
    </row>
    <row r="12" spans="1:25" s="3" customFormat="1" ht="5.0999999999999996" customHeight="1">
      <c r="A12" s="9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25" s="3" customFormat="1" ht="26.1" customHeight="1">
      <c r="A13" s="11" t="s">
        <v>19</v>
      </c>
      <c r="B13" s="12"/>
      <c r="C13" s="43">
        <v>47543</v>
      </c>
      <c r="D13" s="44"/>
      <c r="E13" s="43">
        <v>426067.58</v>
      </c>
      <c r="F13" s="44"/>
      <c r="G13" s="43">
        <v>372866.08</v>
      </c>
      <c r="H13" s="44"/>
      <c r="I13" s="44">
        <v>147611.04</v>
      </c>
      <c r="J13" s="45"/>
      <c r="K13" s="43">
        <v>28147</v>
      </c>
      <c r="L13" s="44"/>
      <c r="M13" s="43">
        <v>192350.24</v>
      </c>
      <c r="N13" s="44"/>
      <c r="O13" s="43">
        <v>162497.43</v>
      </c>
      <c r="P13" s="44"/>
      <c r="Q13" s="43">
        <v>65136.93</v>
      </c>
      <c r="R13" s="26"/>
      <c r="U13" s="41"/>
      <c r="V13" s="41">
        <f>N13+'ตาราง 7.1(ต่อ)'!F12+'ตาราง 7.1(ต่อ)'!N12</f>
        <v>0</v>
      </c>
      <c r="W13" s="41"/>
      <c r="X13" s="41"/>
      <c r="Y13" s="41"/>
    </row>
    <row r="14" spans="1:25" s="3" customFormat="1" ht="26.1" customHeight="1">
      <c r="A14" s="9"/>
      <c r="B14" s="14" t="s">
        <v>28</v>
      </c>
      <c r="C14" s="46">
        <v>379</v>
      </c>
      <c r="D14" s="42"/>
      <c r="E14" s="46">
        <v>380.62</v>
      </c>
      <c r="F14" s="42"/>
      <c r="G14" s="46">
        <v>368.15</v>
      </c>
      <c r="H14" s="42"/>
      <c r="I14" s="42">
        <v>155.13</v>
      </c>
      <c r="J14" s="47"/>
      <c r="K14" s="46">
        <v>359</v>
      </c>
      <c r="L14" s="42"/>
      <c r="M14" s="46">
        <v>360.12</v>
      </c>
      <c r="N14" s="42"/>
      <c r="O14" s="46">
        <v>347.75</v>
      </c>
      <c r="P14" s="42"/>
      <c r="Q14" s="46">
        <v>145.94</v>
      </c>
      <c r="R14" s="13"/>
      <c r="U14" s="40"/>
      <c r="V14" s="40">
        <f>N14+'ตาราง 7.1(ต่อ)'!F13+'ตาราง 7.1(ต่อ)'!N13</f>
        <v>0</v>
      </c>
      <c r="W14" s="40"/>
      <c r="X14" s="40"/>
      <c r="Y14" s="40"/>
    </row>
    <row r="15" spans="1:25" s="3" customFormat="1" ht="26.1" customHeight="1">
      <c r="A15" s="9"/>
      <c r="B15" s="14" t="s">
        <v>20</v>
      </c>
      <c r="C15" s="46">
        <v>9279</v>
      </c>
      <c r="D15" s="42"/>
      <c r="E15" s="46">
        <v>32741.27</v>
      </c>
      <c r="F15" s="42"/>
      <c r="G15" s="46">
        <v>30275.46</v>
      </c>
      <c r="H15" s="42"/>
      <c r="I15" s="42">
        <v>12057.61</v>
      </c>
      <c r="J15" s="47"/>
      <c r="K15" s="46">
        <v>7212</v>
      </c>
      <c r="L15" s="42"/>
      <c r="M15" s="46">
        <v>24562.1</v>
      </c>
      <c r="N15" s="42"/>
      <c r="O15" s="46">
        <v>22513.19</v>
      </c>
      <c r="P15" s="42"/>
      <c r="Q15" s="46">
        <v>8908.49</v>
      </c>
      <c r="R15" s="13"/>
      <c r="U15" s="40"/>
      <c r="V15" s="40">
        <f>N15+'ตาราง 7.1(ต่อ)'!F14+'ตาราง 7.1(ต่อ)'!N14</f>
        <v>0</v>
      </c>
      <c r="W15" s="40"/>
      <c r="X15" s="40"/>
      <c r="Y15" s="40"/>
    </row>
    <row r="16" spans="1:25" s="3" customFormat="1" ht="26.1" customHeight="1">
      <c r="A16" s="9"/>
      <c r="B16" s="14" t="s">
        <v>21</v>
      </c>
      <c r="C16" s="46">
        <v>8252</v>
      </c>
      <c r="D16" s="42"/>
      <c r="E16" s="46">
        <v>48648.7</v>
      </c>
      <c r="F16" s="42"/>
      <c r="G16" s="46">
        <v>43782.65</v>
      </c>
      <c r="H16" s="42"/>
      <c r="I16" s="42">
        <v>17355.73</v>
      </c>
      <c r="J16" s="47"/>
      <c r="K16" s="46">
        <v>5083</v>
      </c>
      <c r="L16" s="42"/>
      <c r="M16" s="46">
        <v>27781.42</v>
      </c>
      <c r="N16" s="42"/>
      <c r="O16" s="46">
        <v>24414.05</v>
      </c>
      <c r="P16" s="42"/>
      <c r="Q16" s="46">
        <v>9612.58</v>
      </c>
      <c r="R16" s="13"/>
      <c r="U16" s="40"/>
      <c r="V16" s="40">
        <f>N16+'ตาราง 7.1(ต่อ)'!F15+'ตาราง 7.1(ต่อ)'!N15</f>
        <v>0</v>
      </c>
      <c r="W16" s="40"/>
      <c r="X16" s="40"/>
      <c r="Y16" s="40"/>
    </row>
    <row r="17" spans="1:25" s="3" customFormat="1" ht="26.1" customHeight="1">
      <c r="A17" s="9"/>
      <c r="B17" s="14" t="s">
        <v>22</v>
      </c>
      <c r="C17" s="46">
        <v>14999</v>
      </c>
      <c r="D17" s="42"/>
      <c r="E17" s="46">
        <v>133227.54</v>
      </c>
      <c r="F17" s="42"/>
      <c r="G17" s="46">
        <v>117225.87</v>
      </c>
      <c r="H17" s="42"/>
      <c r="I17" s="42">
        <v>46251.58</v>
      </c>
      <c r="J17" s="47"/>
      <c r="K17" s="46">
        <v>7993</v>
      </c>
      <c r="L17" s="42"/>
      <c r="M17" s="46">
        <v>59073.05</v>
      </c>
      <c r="N17" s="42"/>
      <c r="O17" s="46">
        <v>49884.92</v>
      </c>
      <c r="P17" s="42"/>
      <c r="Q17" s="46">
        <v>19634.54</v>
      </c>
      <c r="R17" s="13"/>
      <c r="U17" s="40"/>
      <c r="V17" s="40">
        <f>N17+'ตาราง 7.1(ต่อ)'!F16+'ตาราง 7.1(ต่อ)'!N16</f>
        <v>0</v>
      </c>
      <c r="W17" s="40"/>
      <c r="X17" s="40"/>
      <c r="Y17" s="40"/>
    </row>
    <row r="18" spans="1:25" s="3" customFormat="1" ht="26.1" customHeight="1">
      <c r="A18" s="9"/>
      <c r="B18" s="14" t="s">
        <v>23</v>
      </c>
      <c r="C18" s="46">
        <v>10771</v>
      </c>
      <c r="D18" s="42"/>
      <c r="E18" s="46">
        <v>140913.45000000001</v>
      </c>
      <c r="F18" s="42"/>
      <c r="G18" s="46">
        <v>121261.82</v>
      </c>
      <c r="H18" s="42"/>
      <c r="I18" s="42">
        <v>47959.7</v>
      </c>
      <c r="J18" s="47"/>
      <c r="K18" s="46">
        <v>5554</v>
      </c>
      <c r="L18" s="42"/>
      <c r="M18" s="46">
        <v>55081.22</v>
      </c>
      <c r="N18" s="42"/>
      <c r="O18" s="46">
        <v>44941.91</v>
      </c>
      <c r="P18" s="42"/>
      <c r="Q18" s="46">
        <v>18210.29</v>
      </c>
      <c r="R18" s="13"/>
      <c r="U18" s="40"/>
      <c r="V18" s="40">
        <f>N18+'ตาราง 7.1(ต่อ)'!F17+'ตาราง 7.1(ต่อ)'!N17</f>
        <v>0</v>
      </c>
      <c r="W18" s="40"/>
      <c r="X18" s="40"/>
      <c r="Y18" s="40"/>
    </row>
    <row r="19" spans="1:25" s="3" customFormat="1" ht="26.1" customHeight="1">
      <c r="A19" s="9"/>
      <c r="B19" s="14" t="s">
        <v>24</v>
      </c>
      <c r="C19" s="46">
        <v>2662</v>
      </c>
      <c r="D19" s="42"/>
      <c r="E19" s="46">
        <v>45767.85</v>
      </c>
      <c r="F19" s="42"/>
      <c r="G19" s="46">
        <v>38937.32</v>
      </c>
      <c r="H19" s="42"/>
      <c r="I19" s="42">
        <v>15500.9</v>
      </c>
      <c r="J19" s="47"/>
      <c r="K19" s="46">
        <v>1345</v>
      </c>
      <c r="L19" s="42"/>
      <c r="M19" s="46">
        <v>16955.830000000002</v>
      </c>
      <c r="N19" s="42"/>
      <c r="O19" s="46">
        <v>13483.23</v>
      </c>
      <c r="P19" s="42"/>
      <c r="Q19" s="46">
        <v>5782.32</v>
      </c>
      <c r="R19" s="13"/>
      <c r="U19" s="40"/>
      <c r="V19" s="40">
        <f>N19+'ตาราง 7.1(ต่อ)'!F18+'ตาราง 7.1(ต่อ)'!N18</f>
        <v>0</v>
      </c>
      <c r="W19" s="40"/>
      <c r="X19" s="40"/>
      <c r="Y19" s="40"/>
    </row>
    <row r="20" spans="1:25" s="3" customFormat="1" ht="26.1" customHeight="1">
      <c r="A20" s="9"/>
      <c r="B20" s="14" t="s">
        <v>25</v>
      </c>
      <c r="C20" s="46">
        <v>1132</v>
      </c>
      <c r="D20" s="42"/>
      <c r="E20" s="46">
        <v>22647.65</v>
      </c>
      <c r="F20" s="42"/>
      <c r="G20" s="46">
        <v>19467.91</v>
      </c>
      <c r="H20" s="42"/>
      <c r="I20" s="42">
        <v>7730.75</v>
      </c>
      <c r="J20" s="47"/>
      <c r="K20" s="46">
        <v>567</v>
      </c>
      <c r="L20" s="42"/>
      <c r="M20" s="46">
        <v>7833.5</v>
      </c>
      <c r="N20" s="42"/>
      <c r="O20" s="46">
        <v>6299.38</v>
      </c>
      <c r="P20" s="42"/>
      <c r="Q20" s="46">
        <v>2603.23</v>
      </c>
      <c r="R20" s="13"/>
      <c r="U20" s="40"/>
      <c r="V20" s="40">
        <f>N20+'ตาราง 7.1(ต่อ)'!F19+'ตาราง 7.1(ต่อ)'!N19</f>
        <v>0</v>
      </c>
      <c r="W20" s="40"/>
      <c r="X20" s="40"/>
      <c r="Y20" s="40"/>
    </row>
    <row r="21" spans="1:25" s="3" customFormat="1" ht="26.1" customHeight="1">
      <c r="A21" s="9"/>
      <c r="B21" s="14" t="s">
        <v>26</v>
      </c>
      <c r="C21" s="46">
        <v>69</v>
      </c>
      <c r="D21" s="42"/>
      <c r="E21" s="46">
        <v>1740.5</v>
      </c>
      <c r="F21" s="42"/>
      <c r="G21" s="46">
        <v>1546.9</v>
      </c>
      <c r="H21" s="42"/>
      <c r="I21" s="42">
        <v>599.64</v>
      </c>
      <c r="J21" s="47"/>
      <c r="K21" s="46">
        <v>34</v>
      </c>
      <c r="L21" s="42"/>
      <c r="M21" s="46">
        <v>703</v>
      </c>
      <c r="N21" s="42"/>
      <c r="O21" s="46">
        <v>613</v>
      </c>
      <c r="P21" s="42"/>
      <c r="Q21" s="46">
        <v>239.54</v>
      </c>
      <c r="R21" s="13"/>
      <c r="U21" s="40"/>
      <c r="V21" s="40">
        <f>N21+'ตาราง 7.1(ต่อ)'!N20</f>
        <v>0</v>
      </c>
      <c r="W21" s="40"/>
      <c r="X21" s="40"/>
      <c r="Y21" s="40"/>
    </row>
    <row r="22" spans="1:25" s="3" customFormat="1" ht="9" customHeight="1">
      <c r="A22" s="6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</row>
    <row r="23" spans="1:25" s="3" customFormat="1" ht="19.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5" s="3" customFormat="1" ht="20.25" customHeight="1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13"/>
      <c r="U24" s="40"/>
      <c r="V24" s="40">
        <f>SUM(V14:V21)</f>
        <v>0</v>
      </c>
      <c r="W24" s="40"/>
      <c r="X24" s="40"/>
      <c r="Y24" s="40"/>
    </row>
    <row r="25" spans="1:25" s="3" customFormat="1" ht="19.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25" s="3" customFormat="1" ht="19.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5" s="3" customFormat="1" ht="19.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5" s="3" customFormat="1" ht="19.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25" s="3" customFormat="1" ht="19.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5" s="3" customFormat="1" ht="19.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5" s="3" customFormat="1" ht="19.5"/>
    <row r="32" spans="1:25" s="3" customFormat="1" ht="19.5"/>
    <row r="33" s="3" customFormat="1" ht="19.5"/>
    <row r="34" s="3" customFormat="1" ht="19.5"/>
    <row r="35" s="3" customFormat="1" ht="19.5"/>
    <row r="36" s="3" customFormat="1" ht="19.5"/>
    <row r="37" s="3" customFormat="1" ht="19.5"/>
    <row r="38" s="3" customFormat="1" ht="19.5"/>
    <row r="39" s="3" customFormat="1" ht="19.5"/>
    <row r="40" s="3" customFormat="1" ht="19.5"/>
    <row r="41" s="3" customFormat="1" ht="19.5"/>
    <row r="42" s="3" customFormat="1" ht="19.5"/>
    <row r="43" s="3" customFormat="1" ht="19.5"/>
    <row r="44" s="3" customFormat="1" ht="19.5"/>
    <row r="45" s="3" customFormat="1" ht="19.5"/>
    <row r="46" s="3" customFormat="1" ht="19.5"/>
    <row r="47" s="3" customFormat="1" ht="19.5"/>
    <row r="48" s="3" customFormat="1" ht="19.5"/>
    <row r="49" s="3" customFormat="1" ht="19.5"/>
    <row r="50" s="3" customFormat="1" ht="19.5"/>
    <row r="51" s="3" customFormat="1" ht="19.5"/>
    <row r="52" s="3" customFormat="1" ht="19.5"/>
    <row r="53" s="3" customFormat="1" ht="19.5"/>
    <row r="54" s="3" customFormat="1" ht="19.5"/>
    <row r="55" s="3" customFormat="1" ht="19.5"/>
    <row r="56" s="3" customFormat="1" ht="19.5"/>
    <row r="57" s="3" customFormat="1" ht="19.5"/>
    <row r="58" s="3" customFormat="1" ht="19.5"/>
    <row r="59" s="3" customFormat="1" ht="19.5"/>
    <row r="60" s="3" customFormat="1" ht="19.5"/>
    <row r="61" s="3" customFormat="1" ht="19.5"/>
    <row r="62" s="3" customFormat="1" ht="19.5"/>
    <row r="63" s="3" customFormat="1" ht="19.5"/>
    <row r="64" s="3" customFormat="1" ht="19.5"/>
    <row r="65" s="3" customFormat="1" ht="19.5"/>
    <row r="66" s="3" customFormat="1" ht="19.5"/>
    <row r="67" s="3" customFormat="1" ht="19.5"/>
    <row r="68" s="3" customFormat="1" ht="19.5"/>
    <row r="69" s="3" customFormat="1" ht="19.5"/>
    <row r="70" s="3" customFormat="1" ht="19.5"/>
    <row r="71" s="3" customFormat="1" ht="19.5"/>
    <row r="72" s="3" customFormat="1" ht="19.5"/>
    <row r="73" s="3" customFormat="1" ht="19.5"/>
    <row r="74" s="3" customFormat="1" ht="19.5"/>
    <row r="75" s="3" customFormat="1" ht="19.5"/>
    <row r="76" s="3" customFormat="1" ht="19.5"/>
    <row r="77" s="3" customFormat="1" ht="19.5"/>
    <row r="78" s="3" customFormat="1" ht="19.5"/>
    <row r="79" s="3" customFormat="1" ht="19.5"/>
    <row r="80" s="3" customFormat="1" ht="19.5"/>
    <row r="81" s="3" customFormat="1" ht="19.5"/>
    <row r="82" s="3" customFormat="1" ht="19.5"/>
    <row r="83" s="3" customFormat="1" ht="19.5"/>
    <row r="84" s="3" customFormat="1" ht="19.5"/>
    <row r="85" s="3" customFormat="1" ht="19.5"/>
    <row r="86" s="3" customFormat="1" ht="19.5"/>
    <row r="87" s="3" customFormat="1" ht="19.5"/>
    <row r="88" s="3" customFormat="1" ht="19.5"/>
    <row r="89" s="3" customFormat="1" ht="19.5"/>
    <row r="90" s="3" customFormat="1" ht="19.5"/>
    <row r="91" s="3" customFormat="1" ht="19.5"/>
    <row r="92" s="3" customFormat="1" ht="19.5"/>
    <row r="93" s="3" customFormat="1" ht="19.5"/>
  </sheetData>
  <mergeCells count="20">
    <mergeCell ref="G10:H10"/>
    <mergeCell ref="I11:J11"/>
    <mergeCell ref="I10:J10"/>
    <mergeCell ref="O10:P10"/>
    <mergeCell ref="A8:B8"/>
    <mergeCell ref="A9:B9"/>
    <mergeCell ref="A10:B10"/>
    <mergeCell ref="A11:B11"/>
    <mergeCell ref="K8:R8"/>
    <mergeCell ref="C8:J8"/>
    <mergeCell ref="K9:R9"/>
    <mergeCell ref="C9:J9"/>
    <mergeCell ref="C11:D11"/>
    <mergeCell ref="E11:F11"/>
    <mergeCell ref="Q10:R10"/>
    <mergeCell ref="K11:L11"/>
    <mergeCell ref="M11:N11"/>
    <mergeCell ref="O11:P11"/>
    <mergeCell ref="Q11:R11"/>
    <mergeCell ref="G11:H11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2:R167"/>
  <sheetViews>
    <sheetView tabSelected="1" defaultGridColor="0" topLeftCell="A4" colorId="12" workbookViewId="0">
      <selection activeCell="I24" sqref="I24"/>
    </sheetView>
  </sheetViews>
  <sheetFormatPr defaultColWidth="9.33203125" defaultRowHeight="21.75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2" spans="1:18" ht="23.1" customHeight="1">
      <c r="B2" s="18" t="s">
        <v>51</v>
      </c>
      <c r="K2" s="3"/>
      <c r="L2" s="3"/>
      <c r="M2" s="3"/>
      <c r="N2" s="3"/>
      <c r="O2" s="3"/>
      <c r="P2" s="3"/>
      <c r="Q2" s="3"/>
      <c r="R2" s="13" t="s">
        <v>42</v>
      </c>
    </row>
    <row r="3" spans="1:18" ht="23.1" customHeight="1">
      <c r="B3" s="18" t="s">
        <v>52</v>
      </c>
      <c r="K3" s="3"/>
      <c r="L3" s="3"/>
      <c r="M3" s="3"/>
      <c r="N3" s="3"/>
      <c r="O3" s="3"/>
      <c r="P3" s="3"/>
      <c r="Q3" s="3"/>
      <c r="R3" s="13" t="s">
        <v>43</v>
      </c>
    </row>
    <row r="4" spans="1:18" ht="18.75" customHeight="1">
      <c r="B4" s="24" t="s">
        <v>32</v>
      </c>
      <c r="K4" s="3"/>
      <c r="L4" s="3"/>
      <c r="M4" s="3"/>
      <c r="N4" s="3"/>
      <c r="O4" s="3"/>
      <c r="P4" s="3"/>
      <c r="Q4" s="3"/>
      <c r="R4" s="13" t="s">
        <v>33</v>
      </c>
    </row>
    <row r="5" spans="1:18" ht="18.75" customHeight="1">
      <c r="C5" s="23"/>
      <c r="D5" s="23"/>
      <c r="E5" s="23"/>
      <c r="F5" s="23"/>
      <c r="G5" s="23"/>
      <c r="H5" s="23"/>
      <c r="K5" s="3"/>
      <c r="L5" s="3"/>
      <c r="M5" s="3"/>
      <c r="N5" s="3"/>
      <c r="O5" s="3"/>
      <c r="P5" s="9"/>
      <c r="Q5" s="9" t="s">
        <v>44</v>
      </c>
      <c r="R5" s="22" t="s">
        <v>45</v>
      </c>
    </row>
    <row r="6" spans="1:18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s="3" customFormat="1" ht="24.95" customHeight="1">
      <c r="A7" s="34"/>
      <c r="B7" s="35"/>
      <c r="C7" s="33" t="s">
        <v>9</v>
      </c>
      <c r="D7" s="34"/>
      <c r="E7" s="34"/>
      <c r="F7" s="34"/>
      <c r="G7" s="34"/>
      <c r="H7" s="34"/>
      <c r="I7" s="34"/>
      <c r="J7" s="35"/>
      <c r="K7" s="29" t="s">
        <v>10</v>
      </c>
      <c r="L7" s="29"/>
      <c r="M7" s="29"/>
      <c r="N7" s="29"/>
      <c r="O7" s="29"/>
      <c r="P7" s="29"/>
      <c r="Q7" s="29"/>
      <c r="R7" s="29"/>
    </row>
    <row r="8" spans="1:18" s="3" customFormat="1" ht="24.95" customHeight="1">
      <c r="A8" s="29" t="s">
        <v>16</v>
      </c>
      <c r="B8" s="30"/>
      <c r="C8" s="36" t="s">
        <v>12</v>
      </c>
      <c r="D8" s="31"/>
      <c r="E8" s="31"/>
      <c r="F8" s="31"/>
      <c r="G8" s="31"/>
      <c r="H8" s="31"/>
      <c r="I8" s="31"/>
      <c r="J8" s="32"/>
      <c r="K8" s="31" t="s">
        <v>13</v>
      </c>
      <c r="L8" s="31"/>
      <c r="M8" s="31"/>
      <c r="N8" s="31"/>
      <c r="O8" s="31"/>
      <c r="P8" s="31"/>
      <c r="Q8" s="31"/>
      <c r="R8" s="31"/>
    </row>
    <row r="9" spans="1:18" s="3" customFormat="1" ht="24.95" customHeight="1">
      <c r="A9" s="29" t="s">
        <v>18</v>
      </c>
      <c r="B9" s="30"/>
      <c r="C9" s="7" t="s">
        <v>6</v>
      </c>
      <c r="D9" s="8"/>
      <c r="E9" s="7" t="s">
        <v>7</v>
      </c>
      <c r="F9" s="8"/>
      <c r="G9" s="33" t="s">
        <v>8</v>
      </c>
      <c r="H9" s="35"/>
      <c r="I9" s="29" t="s">
        <v>14</v>
      </c>
      <c r="J9" s="30"/>
      <c r="K9" s="7" t="s">
        <v>6</v>
      </c>
      <c r="L9" s="8"/>
      <c r="M9" s="7" t="s">
        <v>7</v>
      </c>
      <c r="N9" s="8"/>
      <c r="O9" s="33" t="s">
        <v>8</v>
      </c>
      <c r="P9" s="35"/>
      <c r="Q9" s="29" t="s">
        <v>14</v>
      </c>
      <c r="R9" s="29"/>
    </row>
    <row r="10" spans="1:18" s="3" customFormat="1" ht="24.95" customHeight="1">
      <c r="A10" s="31" t="s">
        <v>17</v>
      </c>
      <c r="B10" s="32"/>
      <c r="C10" s="36" t="s">
        <v>1</v>
      </c>
      <c r="D10" s="32"/>
      <c r="E10" s="36" t="s">
        <v>2</v>
      </c>
      <c r="F10" s="32"/>
      <c r="G10" s="36" t="s">
        <v>3</v>
      </c>
      <c r="H10" s="32"/>
      <c r="I10" s="31" t="s">
        <v>15</v>
      </c>
      <c r="J10" s="32"/>
      <c r="K10" s="36" t="s">
        <v>1</v>
      </c>
      <c r="L10" s="32"/>
      <c r="M10" s="36" t="s">
        <v>2</v>
      </c>
      <c r="N10" s="32"/>
      <c r="O10" s="36" t="s">
        <v>3</v>
      </c>
      <c r="P10" s="32"/>
      <c r="Q10" s="31" t="s">
        <v>15</v>
      </c>
      <c r="R10" s="31"/>
    </row>
    <row r="11" spans="1:18" s="3" customFormat="1" ht="5.0999999999999996" customHeight="1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s="3" customFormat="1" ht="26.1" customHeight="1">
      <c r="A12" s="11" t="s">
        <v>19</v>
      </c>
      <c r="B12" s="12"/>
      <c r="C12" s="43">
        <v>59</v>
      </c>
      <c r="D12" s="44"/>
      <c r="E12" s="43">
        <v>538.65</v>
      </c>
      <c r="F12" s="44"/>
      <c r="G12" s="43">
        <v>489.8</v>
      </c>
      <c r="H12" s="44"/>
      <c r="I12" s="43">
        <v>207.09</v>
      </c>
      <c r="J12" s="44"/>
      <c r="K12" s="43">
        <v>19337</v>
      </c>
      <c r="L12" s="44"/>
      <c r="M12" s="43">
        <v>233178.69</v>
      </c>
      <c r="N12" s="44"/>
      <c r="O12" s="43">
        <v>209878.85</v>
      </c>
      <c r="P12" s="44"/>
      <c r="Q12" s="43">
        <v>82267.02</v>
      </c>
    </row>
    <row r="13" spans="1:18" s="3" customFormat="1" ht="26.1" customHeight="1">
      <c r="A13" s="9"/>
      <c r="B13" s="14" t="s">
        <v>34</v>
      </c>
      <c r="C13" s="46">
        <v>1</v>
      </c>
      <c r="D13" s="42"/>
      <c r="E13" s="46">
        <v>1</v>
      </c>
      <c r="F13" s="42"/>
      <c r="G13" s="46">
        <v>1</v>
      </c>
      <c r="H13" s="42"/>
      <c r="I13" s="46">
        <v>0.48</v>
      </c>
      <c r="J13" s="42"/>
      <c r="K13" s="46">
        <v>19</v>
      </c>
      <c r="L13" s="42"/>
      <c r="M13" s="46">
        <v>19.5</v>
      </c>
      <c r="N13" s="42"/>
      <c r="O13" s="46">
        <v>19.399999999999999</v>
      </c>
      <c r="P13" s="42"/>
      <c r="Q13" s="46">
        <v>8.7100000000000009</v>
      </c>
    </row>
    <row r="14" spans="1:18" s="3" customFormat="1" ht="26.1" customHeight="1">
      <c r="A14" s="9"/>
      <c r="B14" s="14" t="s">
        <v>35</v>
      </c>
      <c r="C14" s="46">
        <v>17</v>
      </c>
      <c r="D14" s="42"/>
      <c r="E14" s="46">
        <v>56.4</v>
      </c>
      <c r="F14" s="42"/>
      <c r="G14" s="46">
        <v>55</v>
      </c>
      <c r="H14" s="42"/>
      <c r="I14" s="46">
        <v>20.81</v>
      </c>
      <c r="J14" s="42"/>
      <c r="K14" s="46">
        <v>2050</v>
      </c>
      <c r="L14" s="42"/>
      <c r="M14" s="46">
        <v>8122.77</v>
      </c>
      <c r="N14" s="42"/>
      <c r="O14" s="46">
        <v>7707.27</v>
      </c>
      <c r="P14" s="42"/>
      <c r="Q14" s="46">
        <v>3128.31</v>
      </c>
    </row>
    <row r="15" spans="1:18" s="3" customFormat="1" ht="26.1" customHeight="1">
      <c r="A15" s="9"/>
      <c r="B15" s="14" t="s">
        <v>36</v>
      </c>
      <c r="C15" s="46">
        <v>7</v>
      </c>
      <c r="D15" s="42"/>
      <c r="E15" s="46">
        <v>43.5</v>
      </c>
      <c r="F15" s="42"/>
      <c r="G15" s="46">
        <v>34.5</v>
      </c>
      <c r="H15" s="42"/>
      <c r="I15" s="46">
        <v>15.71</v>
      </c>
      <c r="J15" s="42"/>
      <c r="K15" s="46">
        <v>3162</v>
      </c>
      <c r="L15" s="42"/>
      <c r="M15" s="46">
        <v>20823.78</v>
      </c>
      <c r="N15" s="42"/>
      <c r="O15" s="46">
        <v>19334.099999999999</v>
      </c>
      <c r="P15" s="42"/>
      <c r="Q15" s="46">
        <v>7727.44</v>
      </c>
    </row>
    <row r="16" spans="1:18" s="3" customFormat="1" ht="26.1" customHeight="1">
      <c r="A16" s="9"/>
      <c r="B16" s="14" t="s">
        <v>37</v>
      </c>
      <c r="C16" s="46">
        <v>16</v>
      </c>
      <c r="D16" s="42"/>
      <c r="E16" s="46">
        <v>153</v>
      </c>
      <c r="F16" s="42"/>
      <c r="G16" s="46">
        <v>142.44999999999999</v>
      </c>
      <c r="H16" s="42"/>
      <c r="I16" s="46">
        <v>59.32</v>
      </c>
      <c r="J16" s="42"/>
      <c r="K16" s="46">
        <v>6990</v>
      </c>
      <c r="L16" s="42"/>
      <c r="M16" s="46">
        <v>74001.490000000005</v>
      </c>
      <c r="N16" s="42"/>
      <c r="O16" s="46">
        <v>67198.5</v>
      </c>
      <c r="P16" s="42"/>
      <c r="Q16" s="46">
        <v>26557.72</v>
      </c>
    </row>
    <row r="17" spans="1:18" s="3" customFormat="1" ht="26.1" customHeight="1">
      <c r="A17" s="9"/>
      <c r="B17" s="14" t="s">
        <v>38</v>
      </c>
      <c r="C17" s="46">
        <v>14</v>
      </c>
      <c r="D17" s="42"/>
      <c r="E17" s="46">
        <v>168</v>
      </c>
      <c r="F17" s="42"/>
      <c r="G17" s="46">
        <v>151</v>
      </c>
      <c r="H17" s="42"/>
      <c r="I17" s="46">
        <v>73.22</v>
      </c>
      <c r="J17" s="42"/>
      <c r="K17" s="46">
        <v>5203</v>
      </c>
      <c r="L17" s="42"/>
      <c r="M17" s="46">
        <v>85664.23</v>
      </c>
      <c r="N17" s="42"/>
      <c r="O17" s="46">
        <v>76168.91</v>
      </c>
      <c r="P17" s="42"/>
      <c r="Q17" s="46">
        <v>29676.19</v>
      </c>
    </row>
    <row r="18" spans="1:18" s="3" customFormat="1" ht="26.1" customHeight="1">
      <c r="A18" s="9"/>
      <c r="B18" s="14" t="s">
        <v>39</v>
      </c>
      <c r="C18" s="46">
        <v>2</v>
      </c>
      <c r="D18" s="42"/>
      <c r="E18" s="46">
        <v>41.75</v>
      </c>
      <c r="F18" s="42"/>
      <c r="G18" s="46">
        <v>35.85</v>
      </c>
      <c r="H18" s="42"/>
      <c r="I18" s="46">
        <v>7.55</v>
      </c>
      <c r="J18" s="42"/>
      <c r="K18" s="46">
        <v>1315</v>
      </c>
      <c r="L18" s="42"/>
      <c r="M18" s="46">
        <v>28770.27</v>
      </c>
      <c r="N18" s="42"/>
      <c r="O18" s="46">
        <v>25418.240000000002</v>
      </c>
      <c r="P18" s="42"/>
      <c r="Q18" s="46">
        <v>9711.0300000000007</v>
      </c>
    </row>
    <row r="19" spans="1:18" s="3" customFormat="1" ht="26.1" customHeight="1">
      <c r="A19" s="9"/>
      <c r="B19" s="14" t="s">
        <v>40</v>
      </c>
      <c r="C19" s="46">
        <v>2</v>
      </c>
      <c r="D19" s="42"/>
      <c r="E19" s="46">
        <v>75</v>
      </c>
      <c r="F19" s="42"/>
      <c r="G19" s="46">
        <v>70</v>
      </c>
      <c r="H19" s="42"/>
      <c r="I19" s="46">
        <v>30</v>
      </c>
      <c r="J19" s="42"/>
      <c r="K19" s="46">
        <v>563</v>
      </c>
      <c r="L19" s="42"/>
      <c r="M19" s="46">
        <v>14739.15</v>
      </c>
      <c r="N19" s="42"/>
      <c r="O19" s="46">
        <v>13098.53</v>
      </c>
      <c r="P19" s="42"/>
      <c r="Q19" s="46">
        <v>5097.5200000000004</v>
      </c>
    </row>
    <row r="20" spans="1:18" s="3" customFormat="1" ht="26.1" customHeight="1">
      <c r="A20" s="9"/>
      <c r="B20" s="14" t="s">
        <v>41</v>
      </c>
      <c r="C20" s="46" t="s">
        <v>47</v>
      </c>
      <c r="D20" s="42"/>
      <c r="E20" s="46" t="s">
        <v>47</v>
      </c>
      <c r="F20" s="42"/>
      <c r="G20" s="46" t="s">
        <v>47</v>
      </c>
      <c r="H20" s="42"/>
      <c r="I20" s="46" t="s">
        <v>47</v>
      </c>
      <c r="J20" s="42"/>
      <c r="K20" s="46">
        <v>35</v>
      </c>
      <c r="L20" s="42"/>
      <c r="M20" s="46">
        <v>1037.5</v>
      </c>
      <c r="N20" s="42"/>
      <c r="O20" s="46">
        <v>933.9</v>
      </c>
      <c r="P20" s="42"/>
      <c r="Q20" s="46">
        <v>360.1</v>
      </c>
    </row>
    <row r="21" spans="1:18" s="3" customFormat="1" ht="12" customHeight="1">
      <c r="A21" s="6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6"/>
    </row>
    <row r="22" spans="1:18" s="3" customFormat="1" ht="19.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3" customFormat="1" ht="19.5">
      <c r="C23" s="39"/>
      <c r="D23" s="39">
        <f t="shared" ref="D23:Q23" si="0">SUM(D13:D20)</f>
        <v>0</v>
      </c>
      <c r="E23" s="39"/>
      <c r="F23" s="39">
        <f t="shared" si="0"/>
        <v>0</v>
      </c>
      <c r="G23" s="39"/>
      <c r="H23" s="39">
        <f t="shared" si="0"/>
        <v>0</v>
      </c>
      <c r="I23" s="39"/>
      <c r="J23" s="39"/>
      <c r="K23" s="39"/>
      <c r="L23" s="39"/>
      <c r="M23" s="39"/>
      <c r="N23" s="39"/>
      <c r="O23" s="39"/>
      <c r="P23" s="39"/>
      <c r="Q23" s="39"/>
    </row>
    <row r="24" spans="1:18" s="3" customFormat="1" ht="19.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3" customFormat="1" ht="19.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3" customFormat="1" ht="19.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28">
        <v>67</v>
      </c>
    </row>
    <row r="27" spans="1:18" s="3" customFormat="1" ht="19.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s="3" customFormat="1" ht="19.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3" customFormat="1" ht="19.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3" customFormat="1" ht="19.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3:17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3:17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3:17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3:17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3:17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3:17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3:17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3:17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3:17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3:17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3:17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3:17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3:17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3:17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3:17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3:17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3:17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3:17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3:17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3:17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3:17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3:17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3:17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3:17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3:17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3:17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3:17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3:17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3:17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3:17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3:17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3:17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3:17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3:17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3:17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3:17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3:17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3:17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3:17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3:17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3:17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3:17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3:17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3:17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3:17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3:17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3:17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3:17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3:17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3:17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3:17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3:17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3:17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3:17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3:17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3:17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3:17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3:17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3:17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3:17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3:17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3:17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3:17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3:17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3:17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3:17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3:17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3:17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3:17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3:17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3:17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3:17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3:17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3:17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3:17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3:17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3:17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3:17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3:17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3:17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3:17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3:17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3:17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3:17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3:17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3:17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3:17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3:17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3:17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3:17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3:17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3:17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3:17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3:17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3:17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3:17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3:17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3:17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3:17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3:17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3:17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3:17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3:17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3:17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3:17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</sheetData>
  <mergeCells count="20">
    <mergeCell ref="A7:B7"/>
    <mergeCell ref="C7:J7"/>
    <mergeCell ref="K7:R7"/>
    <mergeCell ref="A8:B8"/>
    <mergeCell ref="C8:J8"/>
    <mergeCell ref="K8:R8"/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ตาราง 7.1(ต่อ)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2014-11-14T03:01:50Z</cp:lastPrinted>
  <dcterms:created xsi:type="dcterms:W3CDTF">1999-10-20T09:48:30Z</dcterms:created>
  <dcterms:modified xsi:type="dcterms:W3CDTF">2015-01-27T08:29:32Z</dcterms:modified>
</cp:coreProperties>
</file>