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90" windowWidth="9420" windowHeight="4965" tabRatio="555"/>
  </bookViews>
  <sheets>
    <sheet name="ตาราง 7.1-70" sheetId="16" r:id="rId1"/>
    <sheet name="ตาราง 7.1(ต่อ)-71" sheetId="17" r:id="rId2"/>
    <sheet name="Sheet1" sheetId="18" r:id="rId3"/>
  </sheets>
  <calcPr calcId="152511"/>
</workbook>
</file>

<file path=xl/calcChain.xml><?xml version="1.0" encoding="utf-8"?>
<calcChain xmlns="http://schemas.openxmlformats.org/spreadsheetml/2006/main">
  <c r="Q24" i="18" l="1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L10" i="18"/>
  <c r="H10" i="18"/>
  <c r="D10" i="18"/>
  <c r="B10" i="18"/>
</calcChain>
</file>

<file path=xl/sharedStrings.xml><?xml version="1.0" encoding="utf-8"?>
<sst xmlns="http://schemas.openxmlformats.org/spreadsheetml/2006/main" count="160" uniqueCount="87">
  <si>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</si>
  <si>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</si>
  <si>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</si>
  <si>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</si>
  <si>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</si>
  <si>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</si>
  <si>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</si>
  <si>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</si>
  <si>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</si>
  <si>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</si>
  <si>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</si>
  <si>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</si>
  <si>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</si>
  <si>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</si>
  <si>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</si>
  <si>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</si>
  <si>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</si>
  <si>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</si>
  <si>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</si>
  <si>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</si>
  <si>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</si>
  <si>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</si>
  <si>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</si>
  <si>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</si>
  <si>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</si>
  <si>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</si>
  <si>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</si>
  <si>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</si>
  <si>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</si>
  <si>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</si>
  <si>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</si>
  <si>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</si>
  <si>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</si>
  <si>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</si>
  <si>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</si>
  <si>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</si>
  <si>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</si>
  <si>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</si>
  <si>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</si>
  <si>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</si>
  <si>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</si>
  <si>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</si>
  <si>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</si>
  <si>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 xml:space="preserve">  (Contd.)</t>
  </si>
  <si>
    <t>7.  ข้าว   Rice</t>
  </si>
  <si>
    <t>Table   7.1  Rice  :   Number of holdings, planted area, harvested area and product by purpose of cultivation and size of total area of holding</t>
  </si>
  <si>
    <t>7. ข้าว  RICE</t>
  </si>
  <si>
    <t>ตาราง 6.1</t>
  </si>
  <si>
    <t xml:space="preserve">ตาราง      7.1   ข้าว     :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</t>
  </si>
  <si>
    <t xml:space="preserve">    เนื้อที่   :  ไร่</t>
  </si>
  <si>
    <t xml:space="preserve">TABLE  7.1   RICE  :  NUMBER OF HOLDINGS , PLANTED AREA , HARVESTED AREA AND PRODUCT BY PURPOSE OF CULTIVATION AND SIZE OF </t>
  </si>
  <si>
    <t xml:space="preserve">    Area   :  Rai</t>
  </si>
  <si>
    <t xml:space="preserve">TOTAL AREA OF HOLDING </t>
  </si>
  <si>
    <t xml:space="preserve">  ผลผลิต  : 1,000 กก.</t>
  </si>
  <si>
    <t>CWT</t>
  </si>
  <si>
    <t>50</t>
  </si>
  <si>
    <t xml:space="preserve"> Product  : 1,000 kg.</t>
  </si>
  <si>
    <t>บริโภค</t>
  </si>
  <si>
    <t>ขาย</t>
  </si>
  <si>
    <t>บริโภคและขาย</t>
  </si>
  <si>
    <t>Size of total area of holding(rai)</t>
  </si>
  <si>
    <t>Consumption</t>
  </si>
  <si>
    <t>Sale</t>
  </si>
  <si>
    <t>Consumption and sale</t>
  </si>
  <si>
    <t>แยกตาม Sum_A06</t>
  </si>
  <si>
    <t>ผลผลิต</t>
  </si>
  <si>
    <t>Product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</si>
  <si>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</si>
  <si>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</si>
  <si>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</si>
  <si>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</si>
  <si>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</si>
  <si>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</si>
  <si>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</si>
  <si>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</si>
  <si>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</si>
  <si>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250 - 499                                                                                           </t>
  </si>
  <si>
    <t xml:space="preserve">           -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</si>
  <si>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</si>
  <si>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</si>
  <si>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</si>
  <si>
    <t xml:space="preserve">ตาราง   7.1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</t>
  </si>
  <si>
    <t xml:space="preserve">                               และขนาดเนื้อที่ถือครองทั้งสิ้น</t>
  </si>
  <si>
    <t xml:space="preserve"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</t>
  </si>
  <si>
    <t xml:space="preserve">                               และขนาดเนื้อที่ถือครองทั้งสิ้น (ต่อ)</t>
  </si>
  <si>
    <t xml:space="preserve">Table   7.1   Rice  :    Number of holdings, planted area, harvested area and product by purpose of cultivation and size of total </t>
  </si>
  <si>
    <t xml:space="preserve">  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</si>
</sst>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name val="AngsanaUPC"/>
      <family val="1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4" xfId="0" applyFont="1" applyFill="1" applyBorder="1"/>
    <xf numFmtId="0" fontId="5" fillId="0" borderId="4" xfId="0" applyFont="1" applyFill="1" applyBorder="1"/>
    <xf numFmtId="0" fontId="4" fillId="0" borderId="4" xfId="0" applyFont="1" applyFill="1" applyBorder="1"/>
    <xf numFmtId="0" fontId="4" fillId="2" borderId="7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4" fillId="0" borderId="0" xfId="0" applyFont="1" applyFill="1" applyAlignment="1">
      <alignment horizontal="right"/>
    </xf>
    <xf numFmtId="0" fontId="4" fillId="0" borderId="2" xfId="0" applyFont="1" applyFill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horizontal="right"/>
    </xf>
    <xf numFmtId="0" fontId="3" fillId="0" borderId="0" xfId="0" applyFont="1" applyFill="1" applyAlignment="1">
      <alignment horizontal="right" vertical="top" textRotation="180"/>
    </xf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0" xfId="0" applyFont="1" applyFill="1" applyAlignment="1">
      <alignment vertical="top" textRotation="180"/>
    </xf>
    <xf numFmtId="0" fontId="3" fillId="0" borderId="0" xfId="0" applyFont="1" applyFill="1" applyBorder="1"/>
    <xf numFmtId="0" fontId="3" fillId="2" borderId="0" xfId="0" applyFont="1" applyFill="1"/>
    <xf numFmtId="0" fontId="6" fillId="0" borderId="0" xfId="0" applyFont="1" applyFill="1" applyAlignment="1">
      <alignment horizontal="right"/>
    </xf>
    <xf numFmtId="0" fontId="9" fillId="0" borderId="0" xfId="0" applyFont="1" applyFill="1"/>
    <xf numFmtId="0" fontId="3" fillId="0" borderId="0" xfId="0" applyFont="1" applyFill="1" applyAlignment="1">
      <alignment horizontal="center" textRotation="180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indent="12"/>
    </xf>
    <xf numFmtId="3" fontId="10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49" fontId="12" fillId="0" borderId="0" xfId="1" applyNumberFormat="1" applyFont="1" applyAlignment="1">
      <alignment vertical="center"/>
    </xf>
    <xf numFmtId="49" fontId="13" fillId="0" borderId="0" xfId="1" applyNumberFormat="1" applyFont="1" applyFill="1"/>
    <xf numFmtId="49" fontId="14" fillId="0" borderId="0" xfId="1" applyNumberFormat="1" applyFont="1" applyFill="1"/>
    <xf numFmtId="49" fontId="13" fillId="0" borderId="0" xfId="1" applyNumberFormat="1" applyFont="1" applyAlignment="1">
      <alignment vertical="top"/>
    </xf>
    <xf numFmtId="49" fontId="13" fillId="0" borderId="0" xfId="1" applyNumberFormat="1" applyFont="1"/>
    <xf numFmtId="49" fontId="15" fillId="0" borderId="0" xfId="1" applyNumberFormat="1" applyFont="1"/>
    <xf numFmtId="49" fontId="13" fillId="0" borderId="0" xfId="1" applyNumberFormat="1" applyFont="1" applyFill="1" applyAlignment="1">
      <alignment vertical="center"/>
    </xf>
    <xf numFmtId="49" fontId="13" fillId="0" borderId="0" xfId="1" applyNumberFormat="1" applyFont="1" applyFill="1" applyAlignment="1">
      <alignment horizontal="left" indent="12"/>
    </xf>
    <xf numFmtId="49" fontId="15" fillId="0" borderId="0" xfId="1" applyNumberFormat="1" applyFont="1" applyFill="1"/>
    <xf numFmtId="49" fontId="15" fillId="0" borderId="0" xfId="1" applyNumberFormat="1" applyFont="1" applyAlignment="1">
      <alignment vertical="top"/>
    </xf>
    <xf numFmtId="49" fontId="13" fillId="0" borderId="10" xfId="1" applyNumberFormat="1" applyFont="1" applyFill="1" applyBorder="1" applyAlignment="1">
      <alignment horizontal="center" vertical="center" wrapText="1"/>
    </xf>
    <xf numFmtId="49" fontId="13" fillId="0" borderId="11" xfId="1" applyNumberFormat="1" applyFont="1" applyFill="1" applyBorder="1" applyAlignment="1">
      <alignment horizontal="center" vertical="center" wrapText="1"/>
    </xf>
    <xf numFmtId="49" fontId="13" fillId="0" borderId="10" xfId="1" applyNumberFormat="1" applyFont="1" applyFill="1" applyBorder="1" applyAlignment="1">
      <alignment horizontal="center"/>
    </xf>
    <xf numFmtId="49" fontId="14" fillId="0" borderId="11" xfId="1" applyNumberFormat="1" applyFont="1" applyBorder="1" applyAlignment="1">
      <alignment horizontal="center"/>
    </xf>
    <xf numFmtId="49" fontId="13" fillId="0" borderId="15" xfId="1" applyNumberFormat="1" applyFont="1" applyFill="1" applyBorder="1" applyAlignment="1">
      <alignment horizontal="center"/>
    </xf>
    <xf numFmtId="49" fontId="13" fillId="0" borderId="15" xfId="1" applyNumberFormat="1" applyFont="1" applyBorder="1" applyAlignment="1">
      <alignment horizontal="center"/>
    </xf>
    <xf numFmtId="49" fontId="13" fillId="0" borderId="15" xfId="1" applyNumberFormat="1" applyFont="1" applyFill="1" applyBorder="1" applyAlignment="1">
      <alignment vertical="center" wrapText="1"/>
    </xf>
    <xf numFmtId="49" fontId="13" fillId="0" borderId="16" xfId="1" applyNumberFormat="1" applyFont="1" applyFill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" fontId="11" fillId="0" borderId="0" xfId="1" applyNumberFormat="1" applyFont="1"/>
    <xf numFmtId="0" fontId="16" fillId="0" borderId="0" xfId="0" applyFont="1" applyAlignment="1">
      <alignment horizontal="center" textRotation="180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13" fillId="0" borderId="10" xfId="1" applyNumberFormat="1" applyFont="1" applyFill="1" applyBorder="1" applyAlignment="1">
      <alignment horizontal="center"/>
    </xf>
    <xf numFmtId="49" fontId="13" fillId="0" borderId="10" xfId="1" applyNumberFormat="1" applyFont="1" applyBorder="1" applyAlignment="1">
      <alignment horizontal="center"/>
    </xf>
    <xf numFmtId="49" fontId="13" fillId="0" borderId="12" xfId="1" applyNumberFormat="1" applyFont="1" applyFill="1" applyBorder="1" applyAlignment="1">
      <alignment horizontal="center" vertical="top"/>
    </xf>
    <xf numFmtId="49" fontId="13" fillId="0" borderId="13" xfId="1" applyNumberFormat="1" applyFont="1" applyFill="1" applyBorder="1" applyAlignment="1">
      <alignment horizontal="center" vertical="top"/>
    </xf>
    <xf numFmtId="49" fontId="13" fillId="0" borderId="14" xfId="1" applyNumberFormat="1" applyFont="1" applyFill="1" applyBorder="1" applyAlignment="1">
      <alignment horizontal="center" vertical="top"/>
    </xf>
    <xf numFmtId="49" fontId="13" fillId="0" borderId="12" xfId="1" applyNumberFormat="1" applyFont="1" applyBorder="1" applyAlignment="1">
      <alignment horizontal="center" vertical="top"/>
    </xf>
    <xf numFmtId="49" fontId="13" fillId="0" borderId="13" xfId="1" applyNumberFormat="1" applyFont="1" applyBorder="1" applyAlignment="1">
      <alignment horizontal="center" vertical="top"/>
    </xf>
    <xf numFmtId="49" fontId="13" fillId="0" borderId="14" xfId="1" applyNumberFormat="1" applyFont="1" applyBorder="1" applyAlignment="1">
      <alignment horizontal="center" vertical="top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6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B1:U93"/>
  <sheetViews>
    <sheetView tabSelected="1" defaultGridColor="0" colorId="12" zoomScaleNormal="100" workbookViewId="0">
      <selection activeCell="S1" sqref="S1"/>
    </sheetView>
  </sheetViews>
  <sheetFormatPr defaultColWidth="9.33203125" defaultRowHeight="18.75" x14ac:dyDescent="0.3"/>
  <cols>
    <col min="1" max="1" width="7.83203125" style="2" customWidth="1"/>
    <col min="2" max="2" width="4.33203125" style="2" customWidth="1"/>
    <col min="3" max="3" width="27.33203125" style="2" customWidth="1"/>
    <col min="4" max="4" width="13.33203125" style="2" customWidth="1"/>
    <col min="5" max="5" width="3.1640625" style="2" customWidth="1"/>
    <col min="6" max="6" width="13.1640625" style="2" customWidth="1"/>
    <col min="7" max="7" width="3.33203125" style="2" customWidth="1"/>
    <col min="8" max="8" width="13.1640625" style="2" customWidth="1"/>
    <col min="9" max="9" width="3.83203125" style="2" customWidth="1"/>
    <col min="10" max="10" width="13.33203125" style="2" customWidth="1"/>
    <col min="11" max="11" width="2.6640625" style="2" customWidth="1"/>
    <col min="12" max="12" width="13.1640625" style="2" customWidth="1"/>
    <col min="13" max="13" width="3.83203125" style="2" customWidth="1"/>
    <col min="14" max="14" width="12" style="2" customWidth="1"/>
    <col min="15" max="15" width="3.83203125" style="2" customWidth="1"/>
    <col min="16" max="16" width="13" style="2" customWidth="1"/>
    <col min="17" max="17" width="3.83203125" style="2" customWidth="1"/>
    <col min="18" max="18" width="11.5" style="2" customWidth="1"/>
    <col min="19" max="19" width="3.83203125" style="2" customWidth="1"/>
    <col min="20" max="20" width="3.33203125" style="2" customWidth="1"/>
    <col min="21" max="21" width="2.6640625" style="2" customWidth="1"/>
    <col min="22" max="16384" width="9.33203125" style="2"/>
  </cols>
  <sheetData>
    <row r="1" spans="2:21" x14ac:dyDescent="0.3">
      <c r="D1" s="24"/>
      <c r="S1" s="56"/>
    </row>
    <row r="2" spans="2:21" ht="24.95" customHeight="1" x14ac:dyDescent="0.35">
      <c r="B2" s="1" t="s">
        <v>44</v>
      </c>
      <c r="C2" s="26"/>
      <c r="D2" s="23"/>
      <c r="Q2" s="3"/>
      <c r="R2" s="3"/>
      <c r="S2" s="13" t="s">
        <v>31</v>
      </c>
    </row>
    <row r="3" spans="2:21" ht="23.1" customHeight="1" x14ac:dyDescent="0.3">
      <c r="B3" s="18"/>
      <c r="C3" s="18" t="s">
        <v>81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13" t="s">
        <v>30</v>
      </c>
    </row>
    <row r="4" spans="2:21" ht="23.1" customHeight="1" x14ac:dyDescent="0.3">
      <c r="B4" s="18"/>
      <c r="C4" s="18" t="s">
        <v>82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3"/>
      <c r="R4" s="3"/>
      <c r="S4" s="13"/>
    </row>
    <row r="5" spans="2:21" ht="23.1" customHeight="1" x14ac:dyDescent="0.3">
      <c r="C5" s="18" t="s">
        <v>85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3"/>
      <c r="R5" s="3"/>
      <c r="S5" s="13" t="s">
        <v>29</v>
      </c>
    </row>
    <row r="6" spans="2:21" ht="23.1" customHeight="1" x14ac:dyDescent="0.3">
      <c r="C6" s="29" t="s">
        <v>86</v>
      </c>
      <c r="D6" s="18"/>
      <c r="E6" s="18"/>
      <c r="F6" s="18"/>
      <c r="G6" s="18"/>
      <c r="H6" s="18"/>
      <c r="I6" s="18"/>
      <c r="J6" s="18"/>
      <c r="K6" s="18"/>
      <c r="L6" s="18"/>
      <c r="Q6" s="3"/>
      <c r="R6" s="3"/>
      <c r="S6" s="13" t="s">
        <v>27</v>
      </c>
      <c r="T6" s="19"/>
      <c r="U6" s="19"/>
    </row>
    <row r="7" spans="2:21" ht="5.0999999999999996" customHeigh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4"/>
      <c r="S7" s="4"/>
    </row>
    <row r="8" spans="2:21" s="3" customFormat="1" ht="24.95" customHeight="1" x14ac:dyDescent="0.3">
      <c r="B8" s="61"/>
      <c r="C8" s="62"/>
      <c r="D8" s="57" t="s">
        <v>4</v>
      </c>
      <c r="E8" s="63"/>
      <c r="F8" s="63"/>
      <c r="G8" s="63"/>
      <c r="H8" s="63"/>
      <c r="I8" s="63"/>
      <c r="J8" s="63"/>
      <c r="K8" s="58"/>
      <c r="L8" s="61" t="s">
        <v>5</v>
      </c>
      <c r="M8" s="61"/>
      <c r="N8" s="61"/>
      <c r="O8" s="61"/>
      <c r="P8" s="61"/>
      <c r="Q8" s="61"/>
      <c r="R8" s="61"/>
      <c r="S8" s="61"/>
    </row>
    <row r="9" spans="2:21" s="3" customFormat="1" ht="24.95" customHeight="1" x14ac:dyDescent="0.3">
      <c r="B9" s="61" t="s">
        <v>16</v>
      </c>
      <c r="C9" s="62"/>
      <c r="D9" s="64" t="s">
        <v>0</v>
      </c>
      <c r="E9" s="59"/>
      <c r="F9" s="59"/>
      <c r="G9" s="59"/>
      <c r="H9" s="59"/>
      <c r="I9" s="59"/>
      <c r="J9" s="59"/>
      <c r="K9" s="60"/>
      <c r="L9" s="59" t="s">
        <v>11</v>
      </c>
      <c r="M9" s="59"/>
      <c r="N9" s="59"/>
      <c r="O9" s="59"/>
      <c r="P9" s="59"/>
      <c r="Q9" s="59"/>
      <c r="R9" s="59"/>
      <c r="S9" s="59"/>
    </row>
    <row r="10" spans="2:21" s="3" customFormat="1" ht="24.95" customHeight="1" x14ac:dyDescent="0.3">
      <c r="B10" s="61" t="s">
        <v>18</v>
      </c>
      <c r="C10" s="62"/>
      <c r="D10" s="7" t="s">
        <v>6</v>
      </c>
      <c r="E10" s="8"/>
      <c r="F10" s="7" t="s">
        <v>7</v>
      </c>
      <c r="G10" s="8"/>
      <c r="H10" s="57" t="s">
        <v>8</v>
      </c>
      <c r="I10" s="58"/>
      <c r="J10" s="61" t="s">
        <v>14</v>
      </c>
      <c r="K10" s="62"/>
      <c r="L10" s="7" t="s">
        <v>6</v>
      </c>
      <c r="M10" s="8"/>
      <c r="N10" s="7" t="s">
        <v>7</v>
      </c>
      <c r="O10" s="8"/>
      <c r="P10" s="57" t="s">
        <v>8</v>
      </c>
      <c r="Q10" s="58"/>
      <c r="R10" s="57" t="s">
        <v>14</v>
      </c>
      <c r="S10" s="63"/>
    </row>
    <row r="11" spans="2:21" s="3" customFormat="1" ht="24.95" customHeight="1" x14ac:dyDescent="0.3">
      <c r="B11" s="59" t="s">
        <v>17</v>
      </c>
      <c r="C11" s="60"/>
      <c r="D11" s="64" t="s">
        <v>1</v>
      </c>
      <c r="E11" s="60"/>
      <c r="F11" s="64" t="s">
        <v>2</v>
      </c>
      <c r="G11" s="60"/>
      <c r="H11" s="64" t="s">
        <v>3</v>
      </c>
      <c r="I11" s="60"/>
      <c r="J11" s="59" t="s">
        <v>15</v>
      </c>
      <c r="K11" s="60"/>
      <c r="L11" s="64" t="s">
        <v>1</v>
      </c>
      <c r="M11" s="60"/>
      <c r="N11" s="64" t="s">
        <v>2</v>
      </c>
      <c r="O11" s="60"/>
      <c r="P11" s="65" t="s">
        <v>3</v>
      </c>
      <c r="Q11" s="66"/>
      <c r="R11" s="64" t="s">
        <v>15</v>
      </c>
      <c r="S11" s="59"/>
    </row>
    <row r="12" spans="2:21" s="3" customFormat="1" ht="5.0999999999999996" customHeight="1" x14ac:dyDescent="0.3"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21" s="3" customFormat="1" ht="26.1" customHeight="1" x14ac:dyDescent="0.3">
      <c r="B13" s="11" t="s">
        <v>19</v>
      </c>
      <c r="C13" s="12"/>
      <c r="D13" s="31">
        <v>68826</v>
      </c>
      <c r="E13" s="31"/>
      <c r="F13" s="31">
        <v>530715.99</v>
      </c>
      <c r="G13" s="31"/>
      <c r="H13" s="31">
        <v>524379</v>
      </c>
      <c r="I13" s="31"/>
      <c r="J13" s="31">
        <v>361587.69</v>
      </c>
      <c r="K13" s="31"/>
      <c r="L13" s="31">
        <v>36263</v>
      </c>
      <c r="M13" s="31"/>
      <c r="N13" s="31">
        <v>160461.78</v>
      </c>
      <c r="O13" s="31"/>
      <c r="P13" s="31">
        <v>158776.59</v>
      </c>
      <c r="Q13" s="31"/>
      <c r="R13" s="31">
        <v>86005.84</v>
      </c>
      <c r="S13" s="25"/>
    </row>
    <row r="14" spans="2:21" s="3" customFormat="1" ht="26.1" customHeight="1" x14ac:dyDescent="0.3">
      <c r="B14" s="9"/>
      <c r="C14" s="14" t="s">
        <v>28</v>
      </c>
      <c r="D14" s="32">
        <v>2260</v>
      </c>
      <c r="E14" s="32"/>
      <c r="F14" s="32">
        <v>2600.06</v>
      </c>
      <c r="G14" s="32"/>
      <c r="H14" s="32">
        <v>2567.34</v>
      </c>
      <c r="I14" s="32"/>
      <c r="J14" s="32">
        <v>1715.1</v>
      </c>
      <c r="K14" s="32"/>
      <c r="L14" s="32">
        <v>1981</v>
      </c>
      <c r="M14" s="32"/>
      <c r="N14" s="32">
        <v>2208.0300000000002</v>
      </c>
      <c r="O14" s="32"/>
      <c r="P14" s="32">
        <v>2179.5700000000002</v>
      </c>
      <c r="Q14" s="32"/>
      <c r="R14" s="32">
        <v>1390.44</v>
      </c>
      <c r="S14" s="13"/>
    </row>
    <row r="15" spans="2:21" s="3" customFormat="1" ht="26.1" customHeight="1" x14ac:dyDescent="0.3">
      <c r="B15" s="9"/>
      <c r="C15" s="14" t="s">
        <v>20</v>
      </c>
      <c r="D15" s="30">
        <v>25314</v>
      </c>
      <c r="E15" s="30"/>
      <c r="F15" s="30">
        <v>94102.17</v>
      </c>
      <c r="G15" s="30"/>
      <c r="H15" s="30">
        <v>93402.75</v>
      </c>
      <c r="I15" s="30"/>
      <c r="J15" s="30">
        <v>63713.52</v>
      </c>
      <c r="K15" s="30"/>
      <c r="L15" s="30">
        <v>15124</v>
      </c>
      <c r="M15" s="30"/>
      <c r="N15" s="30">
        <v>43924.75</v>
      </c>
      <c r="O15" s="30"/>
      <c r="P15" s="30">
        <v>43651.59</v>
      </c>
      <c r="Q15" s="30"/>
      <c r="R15" s="30">
        <v>25136.47</v>
      </c>
      <c r="S15" s="13"/>
    </row>
    <row r="16" spans="2:21" s="3" customFormat="1" ht="26.1" customHeight="1" x14ac:dyDescent="0.3">
      <c r="B16" s="9"/>
      <c r="C16" s="14" t="s">
        <v>21</v>
      </c>
      <c r="D16" s="32">
        <v>15211</v>
      </c>
      <c r="E16" s="32"/>
      <c r="F16" s="32">
        <v>103890.94</v>
      </c>
      <c r="G16" s="32"/>
      <c r="H16" s="32">
        <v>102622.37</v>
      </c>
      <c r="I16" s="32"/>
      <c r="J16" s="32">
        <v>71169.81</v>
      </c>
      <c r="K16" s="32"/>
      <c r="L16" s="32">
        <v>6982</v>
      </c>
      <c r="M16" s="32"/>
      <c r="N16" s="32">
        <v>31913.360000000001</v>
      </c>
      <c r="O16" s="32"/>
      <c r="P16" s="32">
        <v>31521.06</v>
      </c>
      <c r="Q16" s="32"/>
      <c r="R16" s="32">
        <v>16987.95</v>
      </c>
      <c r="S16" s="13"/>
    </row>
    <row r="17" spans="2:20" s="3" customFormat="1" ht="26.1" customHeight="1" x14ac:dyDescent="0.3">
      <c r="B17" s="9"/>
      <c r="C17" s="14" t="s">
        <v>22</v>
      </c>
      <c r="D17" s="32">
        <v>16409</v>
      </c>
      <c r="E17" s="32"/>
      <c r="F17" s="32">
        <v>176246.34</v>
      </c>
      <c r="G17" s="32"/>
      <c r="H17" s="32">
        <v>174087.23</v>
      </c>
      <c r="I17" s="32"/>
      <c r="J17" s="32">
        <v>120944.69</v>
      </c>
      <c r="K17" s="32"/>
      <c r="L17" s="32">
        <v>7003</v>
      </c>
      <c r="M17" s="32"/>
      <c r="N17" s="32">
        <v>42063.93</v>
      </c>
      <c r="O17" s="32"/>
      <c r="P17" s="32">
        <v>41581.040000000001</v>
      </c>
      <c r="Q17" s="32"/>
      <c r="R17" s="32">
        <v>21703.7</v>
      </c>
      <c r="S17" s="13"/>
    </row>
    <row r="18" spans="2:20" s="3" customFormat="1" ht="26.1" customHeight="1" x14ac:dyDescent="0.3">
      <c r="B18" s="9"/>
      <c r="C18" s="14" t="s">
        <v>23</v>
      </c>
      <c r="D18" s="32">
        <v>7922</v>
      </c>
      <c r="E18" s="32"/>
      <c r="F18" s="32">
        <v>113075.84</v>
      </c>
      <c r="G18" s="32"/>
      <c r="H18" s="32">
        <v>111455.63</v>
      </c>
      <c r="I18" s="32"/>
      <c r="J18" s="32">
        <v>75690.22</v>
      </c>
      <c r="K18" s="32"/>
      <c r="L18" s="32">
        <v>4195</v>
      </c>
      <c r="M18" s="32"/>
      <c r="N18" s="32">
        <v>30679.37</v>
      </c>
      <c r="O18" s="32"/>
      <c r="P18" s="32">
        <v>30275.200000000001</v>
      </c>
      <c r="Q18" s="32"/>
      <c r="R18" s="32">
        <v>15659.87</v>
      </c>
      <c r="S18" s="13"/>
    </row>
    <row r="19" spans="2:20" s="3" customFormat="1" ht="26.1" customHeight="1" x14ac:dyDescent="0.3">
      <c r="B19" s="9"/>
      <c r="C19" s="14" t="s">
        <v>24</v>
      </c>
      <c r="D19" s="32">
        <v>1253</v>
      </c>
      <c r="E19" s="32"/>
      <c r="F19" s="32">
        <v>25458.03</v>
      </c>
      <c r="G19" s="32"/>
      <c r="H19" s="32">
        <v>25081.200000000001</v>
      </c>
      <c r="I19" s="32"/>
      <c r="J19" s="32">
        <v>17203.259999999998</v>
      </c>
      <c r="K19" s="32"/>
      <c r="L19" s="32">
        <v>742</v>
      </c>
      <c r="M19" s="32"/>
      <c r="N19" s="32">
        <v>7012.22</v>
      </c>
      <c r="O19" s="32"/>
      <c r="P19" s="32">
        <v>6938.14</v>
      </c>
      <c r="Q19" s="32"/>
      <c r="R19" s="32">
        <v>3667.39</v>
      </c>
      <c r="S19" s="13"/>
    </row>
    <row r="20" spans="2:20" s="3" customFormat="1" ht="26.1" customHeight="1" x14ac:dyDescent="0.3">
      <c r="B20" s="9"/>
      <c r="C20" s="14" t="s">
        <v>25</v>
      </c>
      <c r="D20" s="32">
        <v>428</v>
      </c>
      <c r="E20" s="32"/>
      <c r="F20" s="32">
        <v>12109.64</v>
      </c>
      <c r="G20" s="32"/>
      <c r="H20" s="32">
        <v>12002.51</v>
      </c>
      <c r="I20" s="32"/>
      <c r="J20" s="32">
        <v>8620.68</v>
      </c>
      <c r="K20" s="32"/>
      <c r="L20" s="32">
        <v>226</v>
      </c>
      <c r="M20" s="32"/>
      <c r="N20" s="32">
        <v>2526.13</v>
      </c>
      <c r="O20" s="32"/>
      <c r="P20" s="32">
        <v>2496</v>
      </c>
      <c r="Q20" s="32"/>
      <c r="R20" s="32">
        <v>1362.98</v>
      </c>
      <c r="S20" s="13"/>
    </row>
    <row r="21" spans="2:20" s="3" customFormat="1" ht="26.1" customHeight="1" x14ac:dyDescent="0.3">
      <c r="B21" s="9"/>
      <c r="C21" s="14" t="s">
        <v>26</v>
      </c>
      <c r="D21" s="32">
        <v>29</v>
      </c>
      <c r="E21" s="32"/>
      <c r="F21" s="32">
        <v>3233</v>
      </c>
      <c r="G21" s="32"/>
      <c r="H21" s="32">
        <v>3160</v>
      </c>
      <c r="I21" s="32"/>
      <c r="J21" s="32">
        <v>2530.42</v>
      </c>
      <c r="K21" s="32"/>
      <c r="L21" s="32">
        <v>10</v>
      </c>
      <c r="M21" s="32"/>
      <c r="N21" s="32">
        <v>134</v>
      </c>
      <c r="O21" s="32"/>
      <c r="P21" s="32">
        <v>134</v>
      </c>
      <c r="Q21" s="32"/>
      <c r="R21" s="32">
        <v>97.050000000000011</v>
      </c>
      <c r="S21" s="13"/>
    </row>
    <row r="22" spans="2:20" s="3" customFormat="1" ht="9" customHeight="1" x14ac:dyDescent="0.3">
      <c r="B22" s="6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</row>
    <row r="23" spans="2:20" s="3" customFormat="1" ht="17.25" x14ac:dyDescent="0.3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20" s="3" customFormat="1" ht="20.25" customHeight="1" x14ac:dyDescent="0.3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20" s="3" customFormat="1" ht="17.25" x14ac:dyDescent="0.3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2:20" s="3" customFormat="1" ht="17.25" x14ac:dyDescent="0.3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2:20" s="3" customFormat="1" ht="17.25" x14ac:dyDescent="0.3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T27" s="27"/>
    </row>
    <row r="28" spans="2:20" s="3" customFormat="1" ht="17.25" x14ac:dyDescent="0.3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2:20" s="3" customFormat="1" ht="17.25" x14ac:dyDescent="0.3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20" s="3" customFormat="1" ht="17.25" x14ac:dyDescent="0.3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2:20" s="3" customFormat="1" ht="17.25" x14ac:dyDescent="0.3"/>
    <row r="32" spans="2:20" s="3" customFormat="1" ht="17.25" x14ac:dyDescent="0.3"/>
    <row r="33" s="3" customFormat="1" ht="17.25" x14ac:dyDescent="0.3"/>
    <row r="34" s="3" customFormat="1" ht="17.25" x14ac:dyDescent="0.3"/>
    <row r="35" s="3" customFormat="1" ht="17.25" x14ac:dyDescent="0.3"/>
    <row r="36" s="3" customFormat="1" ht="17.25" x14ac:dyDescent="0.3"/>
    <row r="37" s="3" customFormat="1" ht="17.25" x14ac:dyDescent="0.3"/>
    <row r="38" s="3" customFormat="1" ht="17.25" x14ac:dyDescent="0.3"/>
    <row r="39" s="3" customFormat="1" ht="17.25" x14ac:dyDescent="0.3"/>
    <row r="40" s="3" customFormat="1" ht="17.25" x14ac:dyDescent="0.3"/>
    <row r="41" s="3" customFormat="1" ht="17.25" x14ac:dyDescent="0.3"/>
    <row r="42" s="3" customFormat="1" ht="17.25" x14ac:dyDescent="0.3"/>
    <row r="43" s="3" customFormat="1" ht="17.25" x14ac:dyDescent="0.3"/>
    <row r="44" s="3" customFormat="1" ht="17.25" x14ac:dyDescent="0.3"/>
    <row r="45" s="3" customFormat="1" ht="17.25" x14ac:dyDescent="0.3"/>
    <row r="46" s="3" customFormat="1" ht="17.25" x14ac:dyDescent="0.3"/>
    <row r="47" s="3" customFormat="1" ht="17.25" x14ac:dyDescent="0.3"/>
    <row r="48" s="3" customFormat="1" ht="17.25" x14ac:dyDescent="0.3"/>
    <row r="49" s="3" customFormat="1" ht="17.25" x14ac:dyDescent="0.3"/>
    <row r="50" s="3" customFormat="1" ht="17.25" x14ac:dyDescent="0.3"/>
    <row r="51" s="3" customFormat="1" ht="17.25" x14ac:dyDescent="0.3"/>
    <row r="52" s="3" customFormat="1" ht="17.25" x14ac:dyDescent="0.3"/>
    <row r="53" s="3" customFormat="1" ht="17.25" x14ac:dyDescent="0.3"/>
    <row r="54" s="3" customFormat="1" ht="17.25" x14ac:dyDescent="0.3"/>
    <row r="55" s="3" customFormat="1" ht="17.25" x14ac:dyDescent="0.3"/>
    <row r="56" s="3" customFormat="1" ht="17.25" x14ac:dyDescent="0.3"/>
    <row r="57" s="3" customFormat="1" ht="17.25" x14ac:dyDescent="0.3"/>
    <row r="58" s="3" customFormat="1" ht="17.25" x14ac:dyDescent="0.3"/>
    <row r="59" s="3" customFormat="1" ht="17.25" x14ac:dyDescent="0.3"/>
    <row r="60" s="3" customFormat="1" ht="17.25" x14ac:dyDescent="0.3"/>
    <row r="61" s="3" customFormat="1" ht="17.25" x14ac:dyDescent="0.3"/>
    <row r="62" s="3" customFormat="1" ht="17.25" x14ac:dyDescent="0.3"/>
    <row r="63" s="3" customFormat="1" ht="17.25" x14ac:dyDescent="0.3"/>
    <row r="64" s="3" customFormat="1" ht="17.25" x14ac:dyDescent="0.3"/>
    <row r="65" s="3" customFormat="1" ht="17.25" x14ac:dyDescent="0.3"/>
    <row r="66" s="3" customFormat="1" ht="17.25" x14ac:dyDescent="0.3"/>
    <row r="67" s="3" customFormat="1" ht="17.25" x14ac:dyDescent="0.3"/>
    <row r="68" s="3" customFormat="1" ht="17.25" x14ac:dyDescent="0.3"/>
    <row r="69" s="3" customFormat="1" ht="17.25" x14ac:dyDescent="0.3"/>
    <row r="70" s="3" customFormat="1" ht="17.25" x14ac:dyDescent="0.3"/>
    <row r="71" s="3" customFormat="1" ht="17.25" x14ac:dyDescent="0.3"/>
    <row r="72" s="3" customFormat="1" ht="17.25" x14ac:dyDescent="0.3"/>
    <row r="73" s="3" customFormat="1" ht="17.25" x14ac:dyDescent="0.3"/>
    <row r="74" s="3" customFormat="1" ht="17.25" x14ac:dyDescent="0.3"/>
    <row r="75" s="3" customFormat="1" ht="17.25" x14ac:dyDescent="0.3"/>
    <row r="76" s="3" customFormat="1" ht="17.25" x14ac:dyDescent="0.3"/>
    <row r="77" s="3" customFormat="1" ht="17.25" x14ac:dyDescent="0.3"/>
    <row r="78" s="3" customFormat="1" ht="17.25" x14ac:dyDescent="0.3"/>
    <row r="79" s="3" customFormat="1" ht="17.25" x14ac:dyDescent="0.3"/>
    <row r="80" s="3" customFormat="1" ht="17.25" x14ac:dyDescent="0.3"/>
    <row r="81" s="3" customFormat="1" ht="17.25" x14ac:dyDescent="0.3"/>
    <row r="82" s="3" customFormat="1" ht="17.25" x14ac:dyDescent="0.3"/>
    <row r="83" s="3" customFormat="1" ht="17.25" x14ac:dyDescent="0.3"/>
    <row r="84" s="3" customFormat="1" ht="17.25" x14ac:dyDescent="0.3"/>
    <row r="85" s="3" customFormat="1" ht="17.25" x14ac:dyDescent="0.3"/>
    <row r="86" s="3" customFormat="1" ht="17.25" x14ac:dyDescent="0.3"/>
    <row r="87" s="3" customFormat="1" ht="17.25" x14ac:dyDescent="0.3"/>
    <row r="88" s="3" customFormat="1" ht="17.25" x14ac:dyDescent="0.3"/>
    <row r="89" s="3" customFormat="1" ht="17.25" x14ac:dyDescent="0.3"/>
    <row r="90" s="3" customFormat="1" ht="17.25" x14ac:dyDescent="0.3"/>
    <row r="91" s="3" customFormat="1" ht="17.25" x14ac:dyDescent="0.3"/>
    <row r="92" s="3" customFormat="1" ht="17.25" x14ac:dyDescent="0.3"/>
    <row r="93" s="3" customFormat="1" ht="17.25" x14ac:dyDescent="0.3"/>
  </sheetData>
  <mergeCells count="20">
    <mergeCell ref="N11:O11"/>
    <mergeCell ref="P11:Q11"/>
    <mergeCell ref="R11:S11"/>
    <mergeCell ref="H11:I11"/>
    <mergeCell ref="H10:I10"/>
    <mergeCell ref="J11:K11"/>
    <mergeCell ref="J10:K10"/>
    <mergeCell ref="P10:Q10"/>
    <mergeCell ref="B8:C8"/>
    <mergeCell ref="B9:C9"/>
    <mergeCell ref="B10:C10"/>
    <mergeCell ref="B11:C11"/>
    <mergeCell ref="L8:S8"/>
    <mergeCell ref="D8:K8"/>
    <mergeCell ref="L9:S9"/>
    <mergeCell ref="D9:K9"/>
    <mergeCell ref="D11:E11"/>
    <mergeCell ref="F11:G11"/>
    <mergeCell ref="R10:S10"/>
    <mergeCell ref="L11:M11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B1:S168"/>
  <sheetViews>
    <sheetView defaultGridColor="0" topLeftCell="A19" colorId="12" zoomScale="90" zoomScaleNormal="90" workbookViewId="0">
      <selection activeCell="S25" sqref="S25"/>
    </sheetView>
  </sheetViews>
  <sheetFormatPr defaultColWidth="9.33203125" defaultRowHeight="18.75" x14ac:dyDescent="0.3"/>
  <cols>
    <col min="1" max="1" width="7.83203125" style="2" customWidth="1"/>
    <col min="2" max="2" width="4" style="2" customWidth="1"/>
    <col min="3" max="3" width="28.1640625" style="2" customWidth="1"/>
    <col min="4" max="4" width="13.6640625" style="2" customWidth="1"/>
    <col min="5" max="5" width="2.6640625" style="2" customWidth="1"/>
    <col min="6" max="6" width="13.83203125" style="2" customWidth="1"/>
    <col min="7" max="7" width="2.6640625" style="2" customWidth="1"/>
    <col min="8" max="8" width="14.1640625" style="2" customWidth="1"/>
    <col min="9" max="9" width="2.6640625" style="2" customWidth="1"/>
    <col min="10" max="10" width="13.83203125" style="2" customWidth="1"/>
    <col min="11" max="11" width="2.6640625" style="2" customWidth="1"/>
    <col min="12" max="12" width="13" style="2" customWidth="1"/>
    <col min="13" max="13" width="2.6640625" style="2" customWidth="1"/>
    <col min="14" max="14" width="13.6640625" style="2" customWidth="1"/>
    <col min="15" max="15" width="3" style="2" customWidth="1"/>
    <col min="16" max="16" width="14.6640625" style="2" customWidth="1"/>
    <col min="17" max="17" width="2.6640625" style="2" customWidth="1"/>
    <col min="18" max="18" width="12.5" style="2" customWidth="1"/>
    <col min="19" max="19" width="4.1640625" style="2" customWidth="1"/>
    <col min="20" max="20" width="3.33203125" style="2" customWidth="1"/>
    <col min="21" max="21" width="5.33203125" style="2" customWidth="1"/>
    <col min="22" max="22" width="9.33203125" style="2" customWidth="1"/>
    <col min="23" max="16384" width="9.33203125" style="2"/>
  </cols>
  <sheetData>
    <row r="1" spans="2:19" x14ac:dyDescent="0.3">
      <c r="S1" s="22"/>
    </row>
    <row r="2" spans="2:19" ht="23.1" customHeight="1" x14ac:dyDescent="0.3">
      <c r="C2" s="18"/>
      <c r="L2" s="3"/>
      <c r="M2" s="3"/>
      <c r="N2" s="3"/>
      <c r="O2" s="3"/>
      <c r="P2" s="3"/>
      <c r="Q2" s="3"/>
      <c r="R2" s="3"/>
      <c r="S2" s="13" t="s">
        <v>41</v>
      </c>
    </row>
    <row r="3" spans="2:19" ht="23.1" customHeight="1" x14ac:dyDescent="0.3">
      <c r="C3" s="18" t="s">
        <v>83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3"/>
      <c r="S3" s="13" t="s">
        <v>42</v>
      </c>
    </row>
    <row r="4" spans="2:19" ht="23.1" customHeight="1" x14ac:dyDescent="0.3">
      <c r="C4" s="18" t="s">
        <v>84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3"/>
      <c r="S4" s="13"/>
    </row>
    <row r="5" spans="2:19" ht="18.75" customHeight="1" x14ac:dyDescent="0.3">
      <c r="C5" s="18" t="s">
        <v>45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3"/>
      <c r="S5" s="13" t="s">
        <v>32</v>
      </c>
    </row>
    <row r="6" spans="2:19" ht="18.75" customHeight="1" x14ac:dyDescent="0.3">
      <c r="C6" s="29" t="s">
        <v>43</v>
      </c>
      <c r="D6" s="28"/>
      <c r="E6" s="28"/>
      <c r="F6" s="28"/>
      <c r="G6" s="28"/>
      <c r="H6" s="28"/>
      <c r="I6" s="28"/>
      <c r="J6" s="18"/>
      <c r="K6" s="18"/>
      <c r="L6" s="18"/>
      <c r="M6" s="18"/>
      <c r="N6" s="18"/>
      <c r="O6" s="18"/>
      <c r="P6" s="18"/>
      <c r="Q6" s="28"/>
      <c r="R6" s="9"/>
      <c r="S6" s="13" t="s">
        <v>27</v>
      </c>
    </row>
    <row r="7" spans="2:19" ht="5.0999999999999996" customHeigh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6"/>
      <c r="O7" s="6"/>
      <c r="P7" s="6"/>
      <c r="Q7" s="6"/>
      <c r="R7" s="6"/>
      <c r="S7" s="6"/>
    </row>
    <row r="8" spans="2:19" s="3" customFormat="1" ht="24.95" customHeight="1" x14ac:dyDescent="0.3">
      <c r="B8" s="63"/>
      <c r="C8" s="58"/>
      <c r="D8" s="57" t="s">
        <v>9</v>
      </c>
      <c r="E8" s="63"/>
      <c r="F8" s="63"/>
      <c r="G8" s="63"/>
      <c r="H8" s="63"/>
      <c r="I8" s="63"/>
      <c r="J8" s="63"/>
      <c r="K8" s="58"/>
      <c r="L8" s="61" t="s">
        <v>10</v>
      </c>
      <c r="M8" s="61"/>
      <c r="N8" s="61"/>
      <c r="O8" s="61"/>
      <c r="P8" s="61"/>
      <c r="Q8" s="61"/>
      <c r="R8" s="61"/>
      <c r="S8" s="61"/>
    </row>
    <row r="9" spans="2:19" s="3" customFormat="1" ht="24.95" customHeight="1" x14ac:dyDescent="0.3">
      <c r="B9" s="61" t="s">
        <v>16</v>
      </c>
      <c r="C9" s="62"/>
      <c r="D9" s="64" t="s">
        <v>12</v>
      </c>
      <c r="E9" s="59"/>
      <c r="F9" s="59"/>
      <c r="G9" s="59"/>
      <c r="H9" s="59"/>
      <c r="I9" s="59"/>
      <c r="J9" s="59"/>
      <c r="K9" s="60"/>
      <c r="L9" s="59" t="s">
        <v>13</v>
      </c>
      <c r="M9" s="59"/>
      <c r="N9" s="59"/>
      <c r="O9" s="59"/>
      <c r="P9" s="59"/>
      <c r="Q9" s="59"/>
      <c r="R9" s="59"/>
      <c r="S9" s="59"/>
    </row>
    <row r="10" spans="2:19" s="3" customFormat="1" ht="24.95" customHeight="1" x14ac:dyDescent="0.3">
      <c r="B10" s="61" t="s">
        <v>18</v>
      </c>
      <c r="C10" s="62"/>
      <c r="D10" s="7" t="s">
        <v>6</v>
      </c>
      <c r="E10" s="8"/>
      <c r="F10" s="7" t="s">
        <v>7</v>
      </c>
      <c r="G10" s="8"/>
      <c r="H10" s="57" t="s">
        <v>8</v>
      </c>
      <c r="I10" s="58"/>
      <c r="J10" s="61" t="s">
        <v>14</v>
      </c>
      <c r="K10" s="62"/>
      <c r="L10" s="7" t="s">
        <v>6</v>
      </c>
      <c r="M10" s="8"/>
      <c r="N10" s="7" t="s">
        <v>7</v>
      </c>
      <c r="O10" s="8"/>
      <c r="P10" s="57" t="s">
        <v>8</v>
      </c>
      <c r="Q10" s="58"/>
      <c r="R10" s="61" t="s">
        <v>14</v>
      </c>
      <c r="S10" s="61"/>
    </row>
    <row r="11" spans="2:19" s="3" customFormat="1" ht="24.95" customHeight="1" x14ac:dyDescent="0.3">
      <c r="B11" s="59" t="s">
        <v>17</v>
      </c>
      <c r="C11" s="60"/>
      <c r="D11" s="64" t="s">
        <v>1</v>
      </c>
      <c r="E11" s="60"/>
      <c r="F11" s="64" t="s">
        <v>2</v>
      </c>
      <c r="G11" s="60"/>
      <c r="H11" s="64" t="s">
        <v>3</v>
      </c>
      <c r="I11" s="60"/>
      <c r="J11" s="59" t="s">
        <v>15</v>
      </c>
      <c r="K11" s="60"/>
      <c r="L11" s="64" t="s">
        <v>1</v>
      </c>
      <c r="M11" s="60"/>
      <c r="N11" s="64" t="s">
        <v>2</v>
      </c>
      <c r="O11" s="60"/>
      <c r="P11" s="64" t="s">
        <v>3</v>
      </c>
      <c r="Q11" s="60"/>
      <c r="R11" s="59" t="s">
        <v>15</v>
      </c>
      <c r="S11" s="59"/>
    </row>
    <row r="12" spans="2:19" s="3" customFormat="1" ht="5.0999999999999996" customHeight="1" x14ac:dyDescent="0.3"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19" s="3" customFormat="1" ht="26.1" customHeight="1" x14ac:dyDescent="0.3">
      <c r="B13" s="11" t="s">
        <v>19</v>
      </c>
      <c r="C13" s="12"/>
      <c r="D13" s="31">
        <v>2842</v>
      </c>
      <c r="E13" s="31"/>
      <c r="F13" s="31">
        <v>43307.16</v>
      </c>
      <c r="G13" s="31"/>
      <c r="H13" s="31">
        <v>42970.66</v>
      </c>
      <c r="I13" s="31"/>
      <c r="J13" s="31">
        <v>35144.300000000003</v>
      </c>
      <c r="K13" s="31"/>
      <c r="L13" s="31">
        <v>29721</v>
      </c>
      <c r="M13" s="31"/>
      <c r="N13" s="31">
        <v>326947.05</v>
      </c>
      <c r="O13" s="31"/>
      <c r="P13" s="31">
        <v>322631.75</v>
      </c>
      <c r="Q13" s="31"/>
      <c r="R13" s="31">
        <v>240437.55</v>
      </c>
    </row>
    <row r="14" spans="2:19" s="3" customFormat="1" ht="26.1" customHeight="1" x14ac:dyDescent="0.3">
      <c r="B14" s="9"/>
      <c r="C14" s="14" t="s">
        <v>33</v>
      </c>
      <c r="D14" s="32">
        <v>34</v>
      </c>
      <c r="E14" s="32"/>
      <c r="F14" s="32">
        <v>54.52</v>
      </c>
      <c r="G14" s="32"/>
      <c r="H14" s="32">
        <v>54.52</v>
      </c>
      <c r="I14" s="32"/>
      <c r="J14" s="32">
        <v>46.91</v>
      </c>
      <c r="K14" s="32"/>
      <c r="L14" s="32">
        <v>245</v>
      </c>
      <c r="M14" s="32"/>
      <c r="N14" s="32">
        <v>337.51</v>
      </c>
      <c r="O14" s="32"/>
      <c r="P14" s="32">
        <v>333.25</v>
      </c>
      <c r="Q14" s="32"/>
      <c r="R14" s="32">
        <v>277.75</v>
      </c>
      <c r="S14" s="13"/>
    </row>
    <row r="15" spans="2:19" s="3" customFormat="1" ht="26.1" customHeight="1" x14ac:dyDescent="0.3">
      <c r="B15" s="9"/>
      <c r="C15" s="14" t="s">
        <v>34</v>
      </c>
      <c r="D15" s="30">
        <v>953</v>
      </c>
      <c r="E15" s="30"/>
      <c r="F15" s="30">
        <v>5365.49</v>
      </c>
      <c r="G15" s="32"/>
      <c r="H15" s="30">
        <v>5346.49</v>
      </c>
      <c r="I15" s="30"/>
      <c r="J15" s="30">
        <v>4373.62</v>
      </c>
      <c r="K15" s="30"/>
      <c r="L15" s="30">
        <v>9237</v>
      </c>
      <c r="M15" s="30"/>
      <c r="N15" s="30">
        <v>44811.93</v>
      </c>
      <c r="O15" s="30"/>
      <c r="P15" s="30">
        <v>44404.67</v>
      </c>
      <c r="Q15" s="30"/>
      <c r="R15" s="30">
        <v>34203.43</v>
      </c>
    </row>
    <row r="16" spans="2:19" s="3" customFormat="1" ht="26.1" customHeight="1" x14ac:dyDescent="0.3">
      <c r="B16" s="9"/>
      <c r="C16" s="14" t="s">
        <v>35</v>
      </c>
      <c r="D16" s="32">
        <v>699</v>
      </c>
      <c r="E16" s="32"/>
      <c r="F16" s="32">
        <v>7335.91</v>
      </c>
      <c r="G16" s="32"/>
      <c r="H16" s="32">
        <v>7266.91</v>
      </c>
      <c r="I16" s="32"/>
      <c r="J16" s="32">
        <v>5982.26</v>
      </c>
      <c r="K16" s="32"/>
      <c r="L16" s="32">
        <v>7530</v>
      </c>
      <c r="M16" s="32"/>
      <c r="N16" s="32">
        <v>64641.67</v>
      </c>
      <c r="O16" s="32"/>
      <c r="P16" s="32">
        <v>63834.400000000001</v>
      </c>
      <c r="Q16" s="32"/>
      <c r="R16" s="32">
        <v>48199.6</v>
      </c>
    </row>
    <row r="17" spans="2:19" s="3" customFormat="1" ht="26.1" customHeight="1" x14ac:dyDescent="0.3">
      <c r="B17" s="9"/>
      <c r="C17" s="14" t="s">
        <v>36</v>
      </c>
      <c r="D17" s="32">
        <v>760</v>
      </c>
      <c r="E17" s="32"/>
      <c r="F17" s="32">
        <v>13787.46</v>
      </c>
      <c r="G17" s="32"/>
      <c r="H17" s="32">
        <v>13678.96</v>
      </c>
      <c r="I17" s="32"/>
      <c r="J17" s="32">
        <v>11069.59</v>
      </c>
      <c r="K17" s="32"/>
      <c r="L17" s="32">
        <v>8646</v>
      </c>
      <c r="M17" s="32"/>
      <c r="N17" s="32">
        <v>120394.95</v>
      </c>
      <c r="O17" s="32"/>
      <c r="P17" s="32">
        <v>118827.23</v>
      </c>
      <c r="Q17" s="32"/>
      <c r="R17" s="32">
        <v>88171.4</v>
      </c>
    </row>
    <row r="18" spans="2:19" s="3" customFormat="1" ht="26.1" customHeight="1" x14ac:dyDescent="0.3">
      <c r="B18" s="9"/>
      <c r="C18" s="14" t="s">
        <v>37</v>
      </c>
      <c r="D18" s="32">
        <v>322</v>
      </c>
      <c r="E18" s="32"/>
      <c r="F18" s="32">
        <v>10937.25</v>
      </c>
      <c r="G18" s="32"/>
      <c r="H18" s="32">
        <v>10870.25</v>
      </c>
      <c r="I18" s="32"/>
      <c r="J18" s="32">
        <v>8849.7999999999993</v>
      </c>
      <c r="K18" s="32"/>
      <c r="L18" s="32">
        <v>3405</v>
      </c>
      <c r="M18" s="32"/>
      <c r="N18" s="32">
        <v>71459.22</v>
      </c>
      <c r="O18" s="32"/>
      <c r="P18" s="32">
        <v>70310.179999999993</v>
      </c>
      <c r="Q18" s="32"/>
      <c r="R18" s="32">
        <v>51180.55</v>
      </c>
    </row>
    <row r="19" spans="2:19" s="3" customFormat="1" ht="26.1" customHeight="1" x14ac:dyDescent="0.3">
      <c r="B19" s="9"/>
      <c r="C19" s="14" t="s">
        <v>38</v>
      </c>
      <c r="D19" s="32">
        <v>43</v>
      </c>
      <c r="E19" s="32"/>
      <c r="F19" s="32">
        <v>2724.53</v>
      </c>
      <c r="G19" s="32"/>
      <c r="H19" s="32">
        <v>2724.53</v>
      </c>
      <c r="I19" s="32"/>
      <c r="J19" s="32">
        <v>2238.7600000000002</v>
      </c>
      <c r="K19" s="32"/>
      <c r="L19" s="32">
        <v>468</v>
      </c>
      <c r="M19" s="32"/>
      <c r="N19" s="32">
        <v>15721.28</v>
      </c>
      <c r="O19" s="32"/>
      <c r="P19" s="32">
        <v>15418.53</v>
      </c>
      <c r="Q19" s="32"/>
      <c r="R19" s="32">
        <v>11297.11</v>
      </c>
    </row>
    <row r="20" spans="2:19" s="3" customFormat="1" ht="26.1" customHeight="1" x14ac:dyDescent="0.3">
      <c r="B20" s="9"/>
      <c r="C20" s="14" t="s">
        <v>39</v>
      </c>
      <c r="D20" s="32">
        <v>25</v>
      </c>
      <c r="E20" s="32"/>
      <c r="F20" s="32">
        <v>2202.0100000000002</v>
      </c>
      <c r="G20" s="32"/>
      <c r="H20" s="32">
        <v>2202.0100000000002</v>
      </c>
      <c r="I20" s="32"/>
      <c r="J20" s="32">
        <v>1922.81</v>
      </c>
      <c r="K20" s="32"/>
      <c r="L20" s="32">
        <v>177</v>
      </c>
      <c r="M20" s="32"/>
      <c r="N20" s="32">
        <v>7381.5</v>
      </c>
      <c r="O20" s="32"/>
      <c r="P20" s="32">
        <v>7304.5</v>
      </c>
      <c r="Q20" s="32"/>
      <c r="R20" s="32">
        <v>5334.89</v>
      </c>
    </row>
    <row r="21" spans="2:19" s="3" customFormat="1" ht="26.1" customHeight="1" x14ac:dyDescent="0.3">
      <c r="B21" s="9"/>
      <c r="C21" s="14" t="s">
        <v>40</v>
      </c>
      <c r="D21" s="32">
        <v>6</v>
      </c>
      <c r="E21" s="32"/>
      <c r="F21" s="32">
        <v>900</v>
      </c>
      <c r="G21" s="32"/>
      <c r="H21" s="32">
        <v>827</v>
      </c>
      <c r="I21" s="32"/>
      <c r="J21" s="32">
        <v>660.55</v>
      </c>
      <c r="K21" s="32"/>
      <c r="L21" s="32">
        <v>13</v>
      </c>
      <c r="M21" s="32"/>
      <c r="N21" s="32">
        <v>2199</v>
      </c>
      <c r="O21" s="32"/>
      <c r="P21" s="32">
        <v>2199</v>
      </c>
      <c r="Q21" s="32"/>
      <c r="R21" s="32">
        <v>1772.8200000000002</v>
      </c>
    </row>
    <row r="22" spans="2:19" s="3" customFormat="1" ht="12" customHeight="1" x14ac:dyDescent="0.3">
      <c r="B22" s="6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6"/>
    </row>
    <row r="23" spans="2:19" s="3" customFormat="1" ht="17.25" x14ac:dyDescent="0.3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9" s="3" customFormat="1" ht="17.25" x14ac:dyDescent="0.3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2:19" s="3" customFormat="1" ht="17.25" x14ac:dyDescent="0.3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56"/>
    </row>
    <row r="26" spans="2:19" s="3" customFormat="1" ht="17.25" x14ac:dyDescent="0.3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2:19" s="3" customFormat="1" ht="17.25" x14ac:dyDescent="0.3"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2:19" s="3" customFormat="1" ht="17.25" x14ac:dyDescent="0.3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2:19" s="3" customFormat="1" ht="17.25" x14ac:dyDescent="0.3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19" s="3" customFormat="1" ht="17.25" x14ac:dyDescent="0.3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19" s="3" customFormat="1" ht="17.25" x14ac:dyDescent="0.3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2:19" x14ac:dyDescent="0.3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4:18" x14ac:dyDescent="0.3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4:18" x14ac:dyDescent="0.3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4:18" x14ac:dyDescent="0.3"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4:18" x14ac:dyDescent="0.3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4:18" x14ac:dyDescent="0.3"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4:18" x14ac:dyDescent="0.3"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4:18" x14ac:dyDescent="0.3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4:18" x14ac:dyDescent="0.3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4:18" x14ac:dyDescent="0.3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4:18" x14ac:dyDescent="0.3"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4:18" x14ac:dyDescent="0.3"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4:18" x14ac:dyDescent="0.3"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4:18" x14ac:dyDescent="0.3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4:18" x14ac:dyDescent="0.3"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4:18" x14ac:dyDescent="0.3"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4:18" x14ac:dyDescent="0.3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4:18" x14ac:dyDescent="0.3"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4:18" x14ac:dyDescent="0.3"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4:18" x14ac:dyDescent="0.3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4:18" x14ac:dyDescent="0.3"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4:18" x14ac:dyDescent="0.3"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4:18" x14ac:dyDescent="0.3"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4:18" x14ac:dyDescent="0.3"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4:18" x14ac:dyDescent="0.3"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4:18" x14ac:dyDescent="0.3"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4:18" x14ac:dyDescent="0.3"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4:18" x14ac:dyDescent="0.3"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4:18" x14ac:dyDescent="0.3"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4:18" x14ac:dyDescent="0.3"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4:18" x14ac:dyDescent="0.3"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4:18" x14ac:dyDescent="0.3"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4:18" x14ac:dyDescent="0.3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4:18" x14ac:dyDescent="0.3"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4:18" x14ac:dyDescent="0.3"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4:18" x14ac:dyDescent="0.3"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4:18" x14ac:dyDescent="0.3"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4:18" x14ac:dyDescent="0.3"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4:18" x14ac:dyDescent="0.3"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4:18" x14ac:dyDescent="0.3"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4:18" x14ac:dyDescent="0.3"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4:18" x14ac:dyDescent="0.3"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4:18" x14ac:dyDescent="0.3"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4:18" x14ac:dyDescent="0.3"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4:18" x14ac:dyDescent="0.3"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4:18" x14ac:dyDescent="0.3"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4:18" x14ac:dyDescent="0.3"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4:18" x14ac:dyDescent="0.3"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4:18" x14ac:dyDescent="0.3"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4:18" x14ac:dyDescent="0.3"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4:18" x14ac:dyDescent="0.3"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4:18" x14ac:dyDescent="0.3"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4:18" x14ac:dyDescent="0.3"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4:18" x14ac:dyDescent="0.3"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4:18" x14ac:dyDescent="0.3"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4:18" x14ac:dyDescent="0.3"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4:18" x14ac:dyDescent="0.3"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4:18" x14ac:dyDescent="0.3"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4:18" x14ac:dyDescent="0.3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4:18" x14ac:dyDescent="0.3"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4:18" x14ac:dyDescent="0.3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4:18" x14ac:dyDescent="0.3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4:18" x14ac:dyDescent="0.3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4:18" x14ac:dyDescent="0.3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4:18" x14ac:dyDescent="0.3"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4:18" x14ac:dyDescent="0.3"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4:18" x14ac:dyDescent="0.3"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4:18" x14ac:dyDescent="0.3"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4:18" x14ac:dyDescent="0.3"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4:18" x14ac:dyDescent="0.3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4:18" x14ac:dyDescent="0.3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4:18" x14ac:dyDescent="0.3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4:18" x14ac:dyDescent="0.3"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4:18" x14ac:dyDescent="0.3"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4:18" x14ac:dyDescent="0.3"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4:18" x14ac:dyDescent="0.3"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4:18" x14ac:dyDescent="0.3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4:18" x14ac:dyDescent="0.3"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4:18" x14ac:dyDescent="0.3"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4:18" x14ac:dyDescent="0.3"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4:18" x14ac:dyDescent="0.3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4:18" x14ac:dyDescent="0.3"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4:18" x14ac:dyDescent="0.3"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4:18" x14ac:dyDescent="0.3"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4:18" x14ac:dyDescent="0.3"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4:18" x14ac:dyDescent="0.3"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4:18" x14ac:dyDescent="0.3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4:18" x14ac:dyDescent="0.3"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4:18" x14ac:dyDescent="0.3"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4:18" x14ac:dyDescent="0.3"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4:18" x14ac:dyDescent="0.3"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4:18" x14ac:dyDescent="0.3"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4:18" x14ac:dyDescent="0.3"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4:18" x14ac:dyDescent="0.3"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4:18" x14ac:dyDescent="0.3"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4:18" x14ac:dyDescent="0.3"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4:18" x14ac:dyDescent="0.3"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4:18" x14ac:dyDescent="0.3"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4:18" x14ac:dyDescent="0.3"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4:18" x14ac:dyDescent="0.3"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4:18" x14ac:dyDescent="0.3"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4:18" x14ac:dyDescent="0.3"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4:18" x14ac:dyDescent="0.3"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4:18" x14ac:dyDescent="0.3"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4:18" x14ac:dyDescent="0.3"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4:18" x14ac:dyDescent="0.3"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4:18" x14ac:dyDescent="0.3"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4:18" x14ac:dyDescent="0.3"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4:18" x14ac:dyDescent="0.3"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4:18" x14ac:dyDescent="0.3"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4:18" x14ac:dyDescent="0.3"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4:18" x14ac:dyDescent="0.3"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4:18" x14ac:dyDescent="0.3"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4:18" x14ac:dyDescent="0.3"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4:18" x14ac:dyDescent="0.3"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4:18" x14ac:dyDescent="0.3"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4:18" x14ac:dyDescent="0.3"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4:18" x14ac:dyDescent="0.3"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4:18" x14ac:dyDescent="0.3"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4:18" x14ac:dyDescent="0.3"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4:18" x14ac:dyDescent="0.3"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4:18" x14ac:dyDescent="0.3"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4:18" x14ac:dyDescent="0.3"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4:18" x14ac:dyDescent="0.3"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4:18" x14ac:dyDescent="0.3"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4:18" x14ac:dyDescent="0.3"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4:18" x14ac:dyDescent="0.3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4:18" x14ac:dyDescent="0.3"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4:18" x14ac:dyDescent="0.3"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4:18" x14ac:dyDescent="0.3"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4:18" x14ac:dyDescent="0.3"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4:18" x14ac:dyDescent="0.3"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4:18" x14ac:dyDescent="0.3"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4:18" x14ac:dyDescent="0.3"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4:18" x14ac:dyDescent="0.3"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4:18" x14ac:dyDescent="0.3"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4:18" x14ac:dyDescent="0.3"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</sheetData>
  <mergeCells count="20">
    <mergeCell ref="L11:M11"/>
    <mergeCell ref="N11:O11"/>
    <mergeCell ref="P11:Q11"/>
    <mergeCell ref="R11:S11"/>
    <mergeCell ref="B10:C10"/>
    <mergeCell ref="H10:I10"/>
    <mergeCell ref="J10:K10"/>
    <mergeCell ref="P10:Q10"/>
    <mergeCell ref="R10:S10"/>
    <mergeCell ref="B11:C11"/>
    <mergeCell ref="D11:E11"/>
    <mergeCell ref="F11:G11"/>
    <mergeCell ref="H11:I11"/>
    <mergeCell ref="J11:K11"/>
    <mergeCell ref="B8:C8"/>
    <mergeCell ref="D8:K8"/>
    <mergeCell ref="L8:S8"/>
    <mergeCell ref="B9:C9"/>
    <mergeCell ref="D9:K9"/>
    <mergeCell ref="L9:S9"/>
  </mergeCells>
  <pageMargins left="0.11811023622047245" right="0.31496062992125984" top="0.78740157480314965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B5" workbookViewId="0">
      <selection activeCell="G24" sqref="G24"/>
    </sheetView>
  </sheetViews>
  <sheetFormatPr defaultRowHeight="14.25" x14ac:dyDescent="0.2"/>
  <cols>
    <col min="1" max="1" width="27.83203125" style="52" customWidth="1"/>
    <col min="2" max="2" width="9.33203125" style="54"/>
    <col min="3" max="3" width="14.5" style="54" customWidth="1"/>
    <col min="4" max="4" width="14.33203125" style="54" customWidth="1"/>
    <col min="5" max="5" width="16.83203125" style="54" customWidth="1"/>
    <col min="6" max="6" width="14" style="54" customWidth="1"/>
    <col min="7" max="7" width="14.83203125" style="54" customWidth="1"/>
    <col min="8" max="8" width="16.33203125" style="54" customWidth="1"/>
    <col min="9" max="9" width="10.1640625" style="54" customWidth="1"/>
    <col min="10" max="10" width="9.83203125" style="54" customWidth="1"/>
    <col min="11" max="11" width="14.33203125" style="54" customWidth="1"/>
    <col min="12" max="12" width="14.5" style="54" customWidth="1"/>
    <col min="13" max="13" width="10.5" style="54" customWidth="1"/>
    <col min="14" max="14" width="11" style="54" customWidth="1"/>
    <col min="15" max="15" width="14.33203125" style="54" customWidth="1"/>
    <col min="16" max="16" width="15.33203125" style="54" customWidth="1"/>
    <col min="17" max="17" width="10.5" style="54" customWidth="1"/>
    <col min="18" max="16384" width="9.33203125" style="54"/>
  </cols>
  <sheetData>
    <row r="1" spans="1:17" s="34" customFormat="1" ht="25.5" customHeight="1" x14ac:dyDescent="0.45">
      <c r="A1" s="33" t="s">
        <v>46</v>
      </c>
      <c r="H1" s="35" t="s">
        <v>47</v>
      </c>
    </row>
    <row r="2" spans="1:17" s="34" customFormat="1" ht="19.5" customHeight="1" x14ac:dyDescent="0.45">
      <c r="A2" s="36" t="s">
        <v>48</v>
      </c>
      <c r="J2" s="37"/>
      <c r="K2" s="37"/>
      <c r="P2" s="38" t="s">
        <v>49</v>
      </c>
    </row>
    <row r="3" spans="1:17" s="34" customFormat="1" ht="19.5" customHeight="1" x14ac:dyDescent="0.45">
      <c r="A3" s="39" t="s">
        <v>50</v>
      </c>
      <c r="J3" s="37"/>
      <c r="K3" s="37"/>
      <c r="P3" s="38" t="s">
        <v>51</v>
      </c>
    </row>
    <row r="4" spans="1:17" s="34" customFormat="1" ht="19.5" customHeight="1" x14ac:dyDescent="0.45">
      <c r="A4" s="40" t="s">
        <v>52</v>
      </c>
      <c r="J4" s="37"/>
      <c r="K4" s="37"/>
      <c r="P4" s="38" t="s">
        <v>53</v>
      </c>
    </row>
    <row r="5" spans="1:17" s="34" customFormat="1" ht="17.25" customHeight="1" x14ac:dyDescent="0.45">
      <c r="A5" s="41"/>
      <c r="B5" s="41"/>
      <c r="C5" s="41"/>
      <c r="D5" s="41"/>
      <c r="E5" s="41"/>
      <c r="F5" s="41"/>
      <c r="G5" s="41"/>
      <c r="H5" s="41" t="s">
        <v>54</v>
      </c>
      <c r="I5" s="34" t="s">
        <v>55</v>
      </c>
      <c r="J5" s="37"/>
      <c r="K5" s="37"/>
      <c r="P5" s="42" t="s">
        <v>56</v>
      </c>
    </row>
    <row r="6" spans="1:17" s="34" customFormat="1" ht="23.25" customHeight="1" x14ac:dyDescent="0.45">
      <c r="A6" s="43" t="s">
        <v>16</v>
      </c>
      <c r="B6" s="67" t="s">
        <v>4</v>
      </c>
      <c r="C6" s="67"/>
      <c r="D6" s="67"/>
      <c r="E6" s="67"/>
      <c r="F6" s="67" t="s">
        <v>57</v>
      </c>
      <c r="G6" s="67"/>
      <c r="H6" s="67"/>
      <c r="I6" s="67"/>
      <c r="J6" s="68" t="s">
        <v>58</v>
      </c>
      <c r="K6" s="68"/>
      <c r="L6" s="68"/>
      <c r="M6" s="68"/>
      <c r="N6" s="68" t="s">
        <v>59</v>
      </c>
      <c r="O6" s="68"/>
      <c r="P6" s="68"/>
      <c r="Q6" s="68"/>
    </row>
    <row r="7" spans="1:17" s="34" customFormat="1" ht="23.25" customHeight="1" x14ac:dyDescent="0.45">
      <c r="A7" s="44" t="s">
        <v>60</v>
      </c>
      <c r="B7" s="69" t="s">
        <v>0</v>
      </c>
      <c r="C7" s="70"/>
      <c r="D7" s="70"/>
      <c r="E7" s="71"/>
      <c r="F7" s="69" t="s">
        <v>61</v>
      </c>
      <c r="G7" s="70"/>
      <c r="H7" s="70"/>
      <c r="I7" s="71"/>
      <c r="J7" s="72" t="s">
        <v>62</v>
      </c>
      <c r="K7" s="73"/>
      <c r="L7" s="73"/>
      <c r="M7" s="74"/>
      <c r="N7" s="72" t="s">
        <v>63</v>
      </c>
      <c r="O7" s="73"/>
      <c r="P7" s="73"/>
      <c r="Q7" s="74"/>
    </row>
    <row r="8" spans="1:17" s="34" customFormat="1" ht="23.25" customHeight="1" x14ac:dyDescent="0.45">
      <c r="A8" s="44" t="s">
        <v>64</v>
      </c>
      <c r="B8" s="45" t="s">
        <v>6</v>
      </c>
      <c r="C8" s="45" t="s">
        <v>7</v>
      </c>
      <c r="D8" s="45" t="s">
        <v>8</v>
      </c>
      <c r="E8" s="45" t="s">
        <v>65</v>
      </c>
      <c r="F8" s="45" t="s">
        <v>6</v>
      </c>
      <c r="G8" s="45" t="s">
        <v>7</v>
      </c>
      <c r="H8" s="45" t="s">
        <v>8</v>
      </c>
      <c r="I8" s="45" t="s">
        <v>65</v>
      </c>
      <c r="J8" s="45" t="s">
        <v>6</v>
      </c>
      <c r="K8" s="45" t="s">
        <v>7</v>
      </c>
      <c r="L8" s="45" t="s">
        <v>8</v>
      </c>
      <c r="M8" s="45" t="s">
        <v>65</v>
      </c>
      <c r="N8" s="45" t="s">
        <v>6</v>
      </c>
      <c r="O8" s="45" t="s">
        <v>7</v>
      </c>
      <c r="P8" s="45" t="s">
        <v>8</v>
      </c>
      <c r="Q8" s="45" t="s">
        <v>65</v>
      </c>
    </row>
    <row r="9" spans="1:17" s="34" customFormat="1" ht="23.25" customHeight="1" x14ac:dyDescent="0.45">
      <c r="A9" s="46"/>
      <c r="B9" s="47" t="s">
        <v>1</v>
      </c>
      <c r="C9" s="47" t="s">
        <v>2</v>
      </c>
      <c r="D9" s="47" t="s">
        <v>3</v>
      </c>
      <c r="E9" s="47" t="s">
        <v>66</v>
      </c>
      <c r="F9" s="47" t="s">
        <v>1</v>
      </c>
      <c r="G9" s="47" t="s">
        <v>2</v>
      </c>
      <c r="H9" s="47" t="s">
        <v>3</v>
      </c>
      <c r="I9" s="47" t="s">
        <v>66</v>
      </c>
      <c r="J9" s="48" t="s">
        <v>1</v>
      </c>
      <c r="K9" s="48" t="s">
        <v>2</v>
      </c>
      <c r="L9" s="48" t="s">
        <v>3</v>
      </c>
      <c r="M9" s="48" t="s">
        <v>66</v>
      </c>
      <c r="N9" s="48" t="s">
        <v>1</v>
      </c>
      <c r="O9" s="48" t="s">
        <v>2</v>
      </c>
      <c r="P9" s="48" t="s">
        <v>3</v>
      </c>
      <c r="Q9" s="48" t="s">
        <v>66</v>
      </c>
    </row>
    <row r="10" spans="1:17" s="39" customFormat="1" ht="17.25" customHeight="1" x14ac:dyDescent="0.45">
      <c r="A10" s="49"/>
      <c r="B10" s="50">
        <f>A10+1</f>
        <v>1</v>
      </c>
      <c r="C10" s="50">
        <v>2</v>
      </c>
      <c r="D10" s="50">
        <f>C10+1</f>
        <v>3</v>
      </c>
      <c r="E10" s="50">
        <v>4</v>
      </c>
      <c r="F10" s="50">
        <v>5</v>
      </c>
      <c r="G10" s="50">
        <v>6</v>
      </c>
      <c r="H10" s="50">
        <f>G10+1</f>
        <v>7</v>
      </c>
      <c r="I10" s="50">
        <v>8</v>
      </c>
      <c r="J10" s="51">
        <v>9</v>
      </c>
      <c r="K10" s="51">
        <v>10</v>
      </c>
      <c r="L10" s="51">
        <f>K10+1</f>
        <v>11</v>
      </c>
      <c r="M10" s="51">
        <v>12</v>
      </c>
      <c r="N10" s="51">
        <v>13</v>
      </c>
      <c r="O10" s="51">
        <v>14</v>
      </c>
      <c r="P10" s="51">
        <v>15</v>
      </c>
      <c r="Q10" s="51">
        <v>16</v>
      </c>
    </row>
    <row r="11" spans="1:17" x14ac:dyDescent="0.2">
      <c r="A11" s="52" t="s">
        <v>67</v>
      </c>
      <c r="B11" s="53">
        <v>68826</v>
      </c>
      <c r="C11" s="53">
        <v>530715.99</v>
      </c>
      <c r="D11" s="53">
        <v>524379</v>
      </c>
      <c r="E11" s="53">
        <v>361587.69</v>
      </c>
      <c r="F11" s="53">
        <v>36263</v>
      </c>
      <c r="G11" s="53">
        <v>160461.78</v>
      </c>
      <c r="H11" s="53">
        <v>158776.59</v>
      </c>
      <c r="I11" s="53">
        <v>86005.84</v>
      </c>
      <c r="J11" s="53">
        <v>2842</v>
      </c>
      <c r="K11" s="53">
        <v>43307.16</v>
      </c>
      <c r="L11" s="53">
        <v>42970.66</v>
      </c>
      <c r="M11" s="53">
        <v>35144.300000000003</v>
      </c>
      <c r="N11" s="53">
        <v>29721</v>
      </c>
      <c r="O11" s="53">
        <v>326947.05</v>
      </c>
      <c r="P11" s="53">
        <v>322631.75</v>
      </c>
      <c r="Q11" s="53">
        <v>240437.55</v>
      </c>
    </row>
    <row r="12" spans="1:17" x14ac:dyDescent="0.2">
      <c r="A12" s="52" t="s">
        <v>68</v>
      </c>
      <c r="B12" s="53">
        <v>2260</v>
      </c>
      <c r="C12" s="53">
        <v>2600.06</v>
      </c>
      <c r="D12" s="53">
        <v>2567.34</v>
      </c>
      <c r="E12" s="53">
        <v>1715.1</v>
      </c>
      <c r="F12" s="53">
        <v>1981</v>
      </c>
      <c r="G12" s="53">
        <v>2208.0300000000002</v>
      </c>
      <c r="H12" s="53">
        <v>2179.5700000000002</v>
      </c>
      <c r="I12" s="53">
        <v>1390.44</v>
      </c>
      <c r="J12" s="53">
        <v>34</v>
      </c>
      <c r="K12" s="53">
        <v>54.52</v>
      </c>
      <c r="L12" s="53">
        <v>54.52</v>
      </c>
      <c r="M12" s="53">
        <v>46.91</v>
      </c>
      <c r="N12" s="53">
        <v>245</v>
      </c>
      <c r="O12" s="53">
        <v>337.51</v>
      </c>
      <c r="P12" s="53">
        <v>333.25</v>
      </c>
      <c r="Q12" s="53">
        <v>277.75</v>
      </c>
    </row>
    <row r="13" spans="1:17" x14ac:dyDescent="0.2">
      <c r="A13" s="52" t="s">
        <v>69</v>
      </c>
      <c r="B13" s="53">
        <v>25314</v>
      </c>
      <c r="C13" s="53">
        <v>94102.17</v>
      </c>
      <c r="D13" s="53">
        <v>93402.75</v>
      </c>
      <c r="E13" s="53">
        <v>63713.52</v>
      </c>
      <c r="F13" s="53">
        <v>15124</v>
      </c>
      <c r="G13" s="53">
        <v>43924.75</v>
      </c>
      <c r="H13" s="53">
        <v>43651.59</v>
      </c>
      <c r="I13" s="53">
        <v>25136.47</v>
      </c>
      <c r="J13" s="53">
        <v>953</v>
      </c>
      <c r="K13" s="53">
        <v>5365.49</v>
      </c>
      <c r="L13" s="53">
        <v>5346.49</v>
      </c>
      <c r="M13" s="53">
        <v>4373.62</v>
      </c>
      <c r="N13" s="53">
        <v>9237</v>
      </c>
      <c r="O13" s="53">
        <v>44811.93</v>
      </c>
      <c r="P13" s="53">
        <v>44404.67</v>
      </c>
      <c r="Q13" s="53">
        <v>34203.43</v>
      </c>
    </row>
    <row r="14" spans="1:17" x14ac:dyDescent="0.2">
      <c r="A14" s="52" t="s">
        <v>70</v>
      </c>
      <c r="B14" s="53">
        <v>15211</v>
      </c>
      <c r="C14" s="53">
        <v>103890.94</v>
      </c>
      <c r="D14" s="53">
        <v>102622.37</v>
      </c>
      <c r="E14" s="53">
        <v>71169.81</v>
      </c>
      <c r="F14" s="53">
        <v>6982</v>
      </c>
      <c r="G14" s="53">
        <v>31913.360000000001</v>
      </c>
      <c r="H14" s="53">
        <v>31521.06</v>
      </c>
      <c r="I14" s="53">
        <v>16987.95</v>
      </c>
      <c r="J14" s="53">
        <v>699</v>
      </c>
      <c r="K14" s="53">
        <v>7335.91</v>
      </c>
      <c r="L14" s="53">
        <v>7266.91</v>
      </c>
      <c r="M14" s="53">
        <v>5982.26</v>
      </c>
      <c r="N14" s="53">
        <v>7530</v>
      </c>
      <c r="O14" s="53">
        <v>64641.67</v>
      </c>
      <c r="P14" s="53">
        <v>63834.400000000001</v>
      </c>
      <c r="Q14" s="53">
        <v>48199.6</v>
      </c>
    </row>
    <row r="15" spans="1:17" x14ac:dyDescent="0.2">
      <c r="A15" s="52" t="s">
        <v>71</v>
      </c>
      <c r="B15" s="53">
        <v>16409</v>
      </c>
      <c r="C15" s="53">
        <v>176246.34</v>
      </c>
      <c r="D15" s="53">
        <v>174087.23</v>
      </c>
      <c r="E15" s="53">
        <v>120944.69</v>
      </c>
      <c r="F15" s="53">
        <v>7003</v>
      </c>
      <c r="G15" s="53">
        <v>42063.93</v>
      </c>
      <c r="H15" s="53">
        <v>41581.040000000001</v>
      </c>
      <c r="I15" s="53">
        <v>21703.7</v>
      </c>
      <c r="J15" s="53">
        <v>760</v>
      </c>
      <c r="K15" s="53">
        <v>13787.46</v>
      </c>
      <c r="L15" s="53">
        <v>13678.96</v>
      </c>
      <c r="M15" s="53">
        <v>11069.59</v>
      </c>
      <c r="N15" s="53">
        <v>8646</v>
      </c>
      <c r="O15" s="53">
        <v>120394.95</v>
      </c>
      <c r="P15" s="53">
        <v>118827.23</v>
      </c>
      <c r="Q15" s="53">
        <v>88171.4</v>
      </c>
    </row>
    <row r="16" spans="1:17" x14ac:dyDescent="0.2">
      <c r="A16" s="52" t="s">
        <v>72</v>
      </c>
      <c r="B16" s="53">
        <v>7922</v>
      </c>
      <c r="C16" s="53">
        <v>113075.84</v>
      </c>
      <c r="D16" s="53">
        <v>111455.63</v>
      </c>
      <c r="E16" s="53">
        <v>75690.22</v>
      </c>
      <c r="F16" s="53">
        <v>4195</v>
      </c>
      <c r="G16" s="53">
        <v>30679.37</v>
      </c>
      <c r="H16" s="53">
        <v>30275.200000000001</v>
      </c>
      <c r="I16" s="53">
        <v>15659.87</v>
      </c>
      <c r="J16" s="53">
        <v>322</v>
      </c>
      <c r="K16" s="53">
        <v>10937.25</v>
      </c>
      <c r="L16" s="53">
        <v>10870.25</v>
      </c>
      <c r="M16" s="53">
        <v>8849.7999999999993</v>
      </c>
      <c r="N16" s="53">
        <v>3405</v>
      </c>
      <c r="O16" s="53">
        <v>71459.22</v>
      </c>
      <c r="P16" s="53">
        <v>70310.179999999993</v>
      </c>
      <c r="Q16" s="53">
        <v>51180.55</v>
      </c>
    </row>
    <row r="17" spans="1:17" x14ac:dyDescent="0.2">
      <c r="A17" s="52" t="s">
        <v>73</v>
      </c>
      <c r="B17" s="53">
        <v>1253</v>
      </c>
      <c r="C17" s="53">
        <v>25458.03</v>
      </c>
      <c r="D17" s="53">
        <v>25081.200000000001</v>
      </c>
      <c r="E17" s="53">
        <v>17203.259999999998</v>
      </c>
      <c r="F17" s="53">
        <v>742</v>
      </c>
      <c r="G17" s="53">
        <v>7012.22</v>
      </c>
      <c r="H17" s="53">
        <v>6938.14</v>
      </c>
      <c r="I17" s="53">
        <v>3667.39</v>
      </c>
      <c r="J17" s="53">
        <v>43</v>
      </c>
      <c r="K17" s="53">
        <v>2724.53</v>
      </c>
      <c r="L17" s="53">
        <v>2724.53</v>
      </c>
      <c r="M17" s="53">
        <v>2238.7600000000002</v>
      </c>
      <c r="N17" s="53">
        <v>468</v>
      </c>
      <c r="O17" s="53">
        <v>15721.28</v>
      </c>
      <c r="P17" s="53">
        <v>15418.53</v>
      </c>
      <c r="Q17" s="53">
        <v>11297.11</v>
      </c>
    </row>
    <row r="18" spans="1:17" x14ac:dyDescent="0.2">
      <c r="A18" s="52" t="s">
        <v>74</v>
      </c>
      <c r="B18" s="53">
        <v>428</v>
      </c>
      <c r="C18" s="53">
        <v>12109.64</v>
      </c>
      <c r="D18" s="53">
        <v>12002.51</v>
      </c>
      <c r="E18" s="53">
        <v>8620.68</v>
      </c>
      <c r="F18" s="53">
        <v>226</v>
      </c>
      <c r="G18" s="53">
        <v>2526.13</v>
      </c>
      <c r="H18" s="53">
        <v>2496</v>
      </c>
      <c r="I18" s="53">
        <v>1362.98</v>
      </c>
      <c r="J18" s="53">
        <v>25</v>
      </c>
      <c r="K18" s="53">
        <v>2202.0100000000002</v>
      </c>
      <c r="L18" s="53">
        <v>2202.0100000000002</v>
      </c>
      <c r="M18" s="53">
        <v>1922.81</v>
      </c>
      <c r="N18" s="53">
        <v>177</v>
      </c>
      <c r="O18" s="53">
        <v>7381.5</v>
      </c>
      <c r="P18" s="53">
        <v>7304.5</v>
      </c>
      <c r="Q18" s="53">
        <v>5334.89</v>
      </c>
    </row>
    <row r="19" spans="1:17" x14ac:dyDescent="0.2">
      <c r="A19" s="52" t="s">
        <v>75</v>
      </c>
      <c r="B19" s="55">
        <v>22</v>
      </c>
      <c r="C19" s="55">
        <v>2078</v>
      </c>
      <c r="D19" s="55">
        <v>2005</v>
      </c>
      <c r="E19" s="55">
        <v>1510.95</v>
      </c>
      <c r="F19" s="55">
        <v>6</v>
      </c>
      <c r="G19" s="55">
        <v>101</v>
      </c>
      <c r="H19" s="55">
        <v>101</v>
      </c>
      <c r="I19" s="55">
        <v>74.900000000000006</v>
      </c>
      <c r="J19" s="55">
        <v>6</v>
      </c>
      <c r="K19" s="55">
        <v>900</v>
      </c>
      <c r="L19" s="55">
        <v>827</v>
      </c>
      <c r="M19" s="55">
        <v>660.55</v>
      </c>
      <c r="N19" s="55">
        <v>10</v>
      </c>
      <c r="O19" s="55">
        <v>1077</v>
      </c>
      <c r="P19" s="55">
        <v>1077</v>
      </c>
      <c r="Q19" s="55">
        <v>775.5</v>
      </c>
    </row>
    <row r="20" spans="1:17" x14ac:dyDescent="0.2">
      <c r="A20" s="52" t="s">
        <v>76</v>
      </c>
      <c r="B20" s="55">
        <v>6</v>
      </c>
      <c r="C20" s="55">
        <v>1135</v>
      </c>
      <c r="D20" s="55">
        <v>1135</v>
      </c>
      <c r="E20" s="55">
        <v>1005.47</v>
      </c>
      <c r="F20" s="55">
        <v>3</v>
      </c>
      <c r="G20" s="55">
        <v>13</v>
      </c>
      <c r="H20" s="55">
        <v>13</v>
      </c>
      <c r="I20" s="55">
        <v>8.15</v>
      </c>
      <c r="J20" s="55" t="s">
        <v>77</v>
      </c>
      <c r="K20" s="55" t="s">
        <v>77</v>
      </c>
      <c r="L20" s="55" t="s">
        <v>77</v>
      </c>
      <c r="M20" s="55" t="s">
        <v>77</v>
      </c>
      <c r="N20" s="55">
        <v>3</v>
      </c>
      <c r="O20" s="55">
        <v>1122</v>
      </c>
      <c r="P20" s="55">
        <v>1122</v>
      </c>
      <c r="Q20" s="55">
        <v>997.32</v>
      </c>
    </row>
    <row r="21" spans="1:17" x14ac:dyDescent="0.2">
      <c r="A21" s="52" t="s">
        <v>78</v>
      </c>
      <c r="B21" s="55">
        <v>1</v>
      </c>
      <c r="C21" s="55">
        <v>20</v>
      </c>
      <c r="D21" s="55">
        <v>20</v>
      </c>
      <c r="E21" s="55">
        <v>14</v>
      </c>
      <c r="F21" s="55">
        <v>1</v>
      </c>
      <c r="G21" s="55">
        <v>20</v>
      </c>
      <c r="H21" s="55">
        <v>20</v>
      </c>
      <c r="I21" s="55">
        <v>14</v>
      </c>
      <c r="J21" s="55" t="s">
        <v>77</v>
      </c>
      <c r="K21" s="55" t="s">
        <v>77</v>
      </c>
      <c r="L21" s="55" t="s">
        <v>77</v>
      </c>
      <c r="M21" s="55" t="s">
        <v>77</v>
      </c>
      <c r="N21" s="55" t="s">
        <v>77</v>
      </c>
      <c r="O21" s="55" t="s">
        <v>77</v>
      </c>
      <c r="P21" s="55" t="s">
        <v>77</v>
      </c>
      <c r="Q21" s="55" t="s">
        <v>77</v>
      </c>
    </row>
    <row r="22" spans="1:17" x14ac:dyDescent="0.2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x14ac:dyDescent="0.2">
      <c r="A23" s="52" t="s">
        <v>79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17" x14ac:dyDescent="0.2">
      <c r="A24" s="52" t="s">
        <v>80</v>
      </c>
      <c r="B24" s="53">
        <f>SUM(B19:B21)</f>
        <v>29</v>
      </c>
      <c r="C24" s="53">
        <f t="shared" ref="C24:Q24" si="0">SUM(C19:C21)</f>
        <v>3233</v>
      </c>
      <c r="D24" s="53">
        <f t="shared" si="0"/>
        <v>3160</v>
      </c>
      <c r="E24" s="53">
        <f t="shared" si="0"/>
        <v>2530.42</v>
      </c>
      <c r="F24" s="53">
        <f t="shared" si="0"/>
        <v>10</v>
      </c>
      <c r="G24" s="53">
        <f t="shared" si="0"/>
        <v>134</v>
      </c>
      <c r="H24" s="53">
        <f t="shared" si="0"/>
        <v>134</v>
      </c>
      <c r="I24" s="53">
        <f t="shared" si="0"/>
        <v>97.050000000000011</v>
      </c>
      <c r="J24" s="53">
        <f t="shared" si="0"/>
        <v>6</v>
      </c>
      <c r="K24" s="53">
        <f t="shared" si="0"/>
        <v>900</v>
      </c>
      <c r="L24" s="53">
        <f t="shared" si="0"/>
        <v>827</v>
      </c>
      <c r="M24" s="53">
        <f t="shared" si="0"/>
        <v>660.55</v>
      </c>
      <c r="N24" s="53">
        <f t="shared" si="0"/>
        <v>13</v>
      </c>
      <c r="O24" s="53">
        <f t="shared" si="0"/>
        <v>2199</v>
      </c>
      <c r="P24" s="53">
        <f t="shared" si="0"/>
        <v>2199</v>
      </c>
      <c r="Q24" s="53">
        <f t="shared" si="0"/>
        <v>1772.8200000000002</v>
      </c>
    </row>
    <row r="25" spans="1:17" x14ac:dyDescent="0.2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 x14ac:dyDescent="0.2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  <row r="27" spans="1:17" x14ac:dyDescent="0.2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1:17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</row>
    <row r="29" spans="1:17" x14ac:dyDescent="0.2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7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17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  <row r="32" spans="1:17" x14ac:dyDescent="0.2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2:17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x14ac:dyDescent="0.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2:17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2:17" x14ac:dyDescent="0.2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2:17" x14ac:dyDescent="0.2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2:17" x14ac:dyDescent="0.2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2:17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</row>
    <row r="40" spans="2:17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</row>
    <row r="41" spans="2:17" x14ac:dyDescent="0.2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</row>
    <row r="42" spans="2:17" x14ac:dyDescent="0.2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</row>
    <row r="43" spans="2:17" x14ac:dyDescent="0.2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2:17" x14ac:dyDescent="0.2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2:17" x14ac:dyDescent="0.2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x14ac:dyDescent="0.2">
      <c r="B46" s="53"/>
      <c r="C46" s="53"/>
      <c r="D46" s="53"/>
      <c r="E46" s="53"/>
      <c r="F46" s="53"/>
      <c r="G46" s="53"/>
      <c r="H46" s="53"/>
      <c r="I46" s="53"/>
    </row>
    <row r="47" spans="2:17" x14ac:dyDescent="0.2">
      <c r="B47" s="53"/>
      <c r="C47" s="53"/>
      <c r="D47" s="53"/>
      <c r="E47" s="53"/>
      <c r="F47" s="53"/>
      <c r="G47" s="53"/>
      <c r="H47" s="53"/>
      <c r="I47" s="53"/>
    </row>
    <row r="48" spans="2:17" x14ac:dyDescent="0.2">
      <c r="B48" s="53"/>
      <c r="C48" s="53"/>
      <c r="D48" s="53"/>
      <c r="E48" s="53"/>
      <c r="F48" s="53"/>
      <c r="G48" s="53"/>
      <c r="H48" s="53"/>
      <c r="I48" s="53"/>
    </row>
    <row r="49" spans="2:9" x14ac:dyDescent="0.2">
      <c r="B49" s="53"/>
      <c r="C49" s="53"/>
      <c r="D49" s="53"/>
      <c r="E49" s="53"/>
      <c r="F49" s="53"/>
      <c r="G49" s="53"/>
      <c r="H49" s="53"/>
      <c r="I49" s="53"/>
    </row>
    <row r="50" spans="2:9" x14ac:dyDescent="0.2">
      <c r="B50" s="53"/>
      <c r="C50" s="53"/>
      <c r="D50" s="53"/>
      <c r="E50" s="53"/>
      <c r="F50" s="53"/>
      <c r="G50" s="53"/>
      <c r="H50" s="53"/>
      <c r="I50" s="53"/>
    </row>
    <row r="51" spans="2:9" x14ac:dyDescent="0.2">
      <c r="B51" s="53"/>
      <c r="C51" s="53"/>
      <c r="D51" s="53"/>
      <c r="E51" s="53"/>
      <c r="F51" s="53"/>
      <c r="G51" s="53"/>
      <c r="H51" s="53"/>
      <c r="I51" s="53"/>
    </row>
  </sheetData>
  <mergeCells count="8">
    <mergeCell ref="B6:E6"/>
    <mergeCell ref="F6:I6"/>
    <mergeCell ref="J6:M6"/>
    <mergeCell ref="N6:Q6"/>
    <mergeCell ref="B7:E7"/>
    <mergeCell ref="F7:I7"/>
    <mergeCell ref="J7:M7"/>
    <mergeCell ref="N7:Q7"/>
  </mergeCells>
  <pageMargins left="0.51181102362204722" right="0.31496062992125984" top="0.74803149606299213" bottom="0.35433070866141736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7.1-70</vt:lpstr>
      <vt:lpstr>ตาราง 7.1(ต่อ)-71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nong</cp:lastModifiedBy>
  <cp:lastPrinted>2015-01-11T02:37:30Z</cp:lastPrinted>
  <dcterms:created xsi:type="dcterms:W3CDTF">1999-10-20T09:48:30Z</dcterms:created>
  <dcterms:modified xsi:type="dcterms:W3CDTF">2015-02-05T07:13:14Z</dcterms:modified>
</cp:coreProperties>
</file>