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definedNames>
    <definedName name="_xlnm.Print_Area" localSheetId="0">'ตาราง 5.1 '!$A$1:$Q$29</definedName>
  </definedNames>
  <calcPr calcId="125725"/>
</workbook>
</file>

<file path=xl/calcChain.xml><?xml version="1.0" encoding="utf-8"?>
<calcChain xmlns="http://schemas.openxmlformats.org/spreadsheetml/2006/main">
  <c r="F11" i="7"/>
  <c r="D11"/>
  <c r="D14"/>
  <c r="D15"/>
  <c r="D16"/>
  <c r="D17"/>
  <c r="D18"/>
  <c r="D19"/>
  <c r="D20"/>
  <c r="D21"/>
  <c r="D22"/>
  <c r="D23"/>
  <c r="D24"/>
  <c r="D25"/>
  <c r="D13"/>
  <c r="D12"/>
  <c r="H14"/>
  <c r="H15"/>
  <c r="H16"/>
  <c r="H17"/>
  <c r="H18"/>
  <c r="H19"/>
  <c r="H20"/>
  <c r="H21"/>
  <c r="H22"/>
  <c r="H23"/>
  <c r="H24"/>
  <c r="H25"/>
  <c r="H13"/>
  <c r="H12"/>
  <c r="H11"/>
  <c r="J11"/>
  <c r="L11"/>
  <c r="N11"/>
  <c r="P11"/>
</calcChain>
</file>

<file path=xl/sharedStrings.xml><?xml version="1.0" encoding="utf-8"?>
<sst xmlns="http://schemas.openxmlformats.org/spreadsheetml/2006/main" count="60" uniqueCount="57">
  <si>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</si>
  <si>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</si>
  <si>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</si>
  <si>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</si>
  <si>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</si>
  <si>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</si>
  <si>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</si>
  <si>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</si>
  <si>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</si>
  <si>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</si>
  <si>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</si>
  <si>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</si>
  <si>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</si>
  <si>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</si>
  <si>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</si>
  <si>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</si>
  <si>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</si>
  <si>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</si>
  <si>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</si>
  <si>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</si>
  <si>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</si>
  <si>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</si>
  <si>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</si>
  <si>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  Rent 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</si>
  <si>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</si>
  <si>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</si>
  <si>
    <t>-</t>
  </si>
  <si>
    <t>เมืองเลย</t>
  </si>
  <si>
    <t>Mueang Loei</t>
  </si>
  <si>
    <t>นาด้วง</t>
  </si>
  <si>
    <t>Na Duang</t>
  </si>
  <si>
    <t>เชียงคาน</t>
  </si>
  <si>
    <t>Chiang Khan</t>
  </si>
  <si>
    <t>ปากชม</t>
  </si>
  <si>
    <t>Pak Chom</t>
  </si>
  <si>
    <t>ด่านซ้าย</t>
  </si>
  <si>
    <t>Dan Sai</t>
  </si>
  <si>
    <t>นาแห้ว</t>
  </si>
  <si>
    <t>Na Haeo</t>
  </si>
  <si>
    <t>ภูเรือ</t>
  </si>
  <si>
    <t>Phu Ruea</t>
  </si>
  <si>
    <t>ท่าลี่</t>
  </si>
  <si>
    <t>Tha Li</t>
  </si>
  <si>
    <t>วังสะพุง</t>
  </si>
  <si>
    <t>Wang Saphung</t>
  </si>
  <si>
    <t>ภูกระดึง</t>
  </si>
  <si>
    <t>Phu Kradueng</t>
  </si>
  <si>
    <t>ภูหลวง</t>
  </si>
  <si>
    <t>Phu Luang</t>
  </si>
  <si>
    <t>ผาขาว</t>
  </si>
  <si>
    <t>Pha Khao</t>
  </si>
  <si>
    <t>เอราวัณ</t>
  </si>
  <si>
    <t>Erawan</t>
  </si>
  <si>
    <t>หนองหิน</t>
  </si>
  <si>
    <t>Nong Hin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</si>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</sst>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9" xfId="0" applyFont="1" applyFill="1" applyBorder="1"/>
    <xf numFmtId="0" fontId="2" fillId="2" borderId="5" xfId="0" applyFont="1" applyFill="1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textRotation="180"/>
    </xf>
    <xf numFmtId="0" fontId="2" fillId="0" borderId="0" xfId="0" applyFont="1" applyBorder="1" applyAlignment="1"/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/>
    <xf numFmtId="0" fontId="10" fillId="0" borderId="0" xfId="0" applyFont="1" applyBorder="1"/>
    <xf numFmtId="0" fontId="11" fillId="0" borderId="0" xfId="0" applyFont="1" applyBorder="1"/>
    <xf numFmtId="0" fontId="3" fillId="0" borderId="0" xfId="0" applyFont="1"/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0" xfId="0" applyFont="1" applyFill="1" applyBorder="1" applyAlignment="1"/>
    <xf numFmtId="0" fontId="2" fillId="0" borderId="4" xfId="0" applyFont="1" applyBorder="1" applyAlignment="1"/>
    <xf numFmtId="3" fontId="9" fillId="0" borderId="9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3" fontId="2" fillId="0" borderId="10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6" xfId="0" applyFont="1" applyBorder="1" applyAlignment="1">
      <alignment vertical="center"/>
    </xf>
    <xf numFmtId="3" fontId="8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/>
    <xf numFmtId="0" fontId="2" fillId="0" borderId="15" xfId="0" applyFont="1" applyBorder="1" applyAlignment="1"/>
    <xf numFmtId="0" fontId="2" fillId="0" borderId="5" xfId="0" applyFont="1" applyBorder="1" applyAlignment="1"/>
    <xf numFmtId="0" fontId="2" fillId="0" borderId="10" xfId="0" applyFont="1" applyBorder="1" applyAlignment="1"/>
    <xf numFmtId="0" fontId="2" fillId="0" borderId="0" xfId="0" applyFont="1" applyBorder="1" applyAlignment="1">
      <alignment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3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T41"/>
  <sheetViews>
    <sheetView tabSelected="1" defaultGridColor="0" view="pageBreakPreview" colorId="12" zoomScale="60" zoomScaleNormal="100" workbookViewId="0">
      <selection activeCell="C4" sqref="C4"/>
    </sheetView>
  </sheetViews>
  <sheetFormatPr defaultColWidth="9.33203125" defaultRowHeight="18.75"/>
  <cols>
    <col min="1" max="1" width="5.6640625" style="4" customWidth="1"/>
    <col min="2" max="2" width="12" style="4" customWidth="1"/>
    <col min="3" max="3" width="27" style="4" customWidth="1"/>
    <col min="4" max="4" width="16.6640625" style="4" customWidth="1"/>
    <col min="5" max="5" width="4.6640625" style="4" customWidth="1"/>
    <col min="6" max="6" width="15.83203125" style="4" customWidth="1"/>
    <col min="7" max="7" width="5.1640625" style="4" customWidth="1"/>
    <col min="8" max="8" width="16" style="4" customWidth="1"/>
    <col min="9" max="9" width="4" style="4" customWidth="1"/>
    <col min="10" max="10" width="17.33203125" style="4" customWidth="1"/>
    <col min="11" max="11" width="4.1640625" style="4" customWidth="1"/>
    <col min="12" max="12" width="16.1640625" style="4" customWidth="1"/>
    <col min="13" max="13" width="4.1640625" style="4" customWidth="1"/>
    <col min="14" max="14" width="15.83203125" style="4" customWidth="1"/>
    <col min="15" max="15" width="5" style="4" customWidth="1"/>
    <col min="16" max="16" width="17.5" style="4" customWidth="1"/>
    <col min="17" max="17" width="4.5" style="4" customWidth="1"/>
    <col min="18" max="18" width="3.83203125" style="4" customWidth="1"/>
    <col min="19" max="16384" width="9.33203125" style="4"/>
  </cols>
  <sheetData>
    <row r="2" spans="1:20" ht="5.25" customHeight="1">
      <c r="A2" s="1"/>
      <c r="B2" s="1"/>
      <c r="C2" s="1"/>
      <c r="D2" s="26"/>
      <c r="E2" s="2"/>
      <c r="F2" s="2"/>
      <c r="G2" s="2"/>
      <c r="H2" s="2"/>
      <c r="I2" s="2"/>
      <c r="J2" s="2"/>
      <c r="K2" s="2"/>
      <c r="L2" s="3"/>
      <c r="M2" s="3"/>
    </row>
    <row r="3" spans="1:20" ht="23.1" customHeight="1">
      <c r="A3" s="27"/>
      <c r="B3" s="5" t="s">
        <v>24</v>
      </c>
      <c r="C3" s="28"/>
      <c r="D3" s="5"/>
      <c r="E3" s="5"/>
      <c r="F3" s="5"/>
      <c r="G3" s="5"/>
      <c r="H3" s="5"/>
      <c r="I3" s="2"/>
      <c r="J3" s="2"/>
      <c r="K3" s="2"/>
      <c r="L3" s="3"/>
      <c r="M3" s="3"/>
      <c r="N3" s="6"/>
    </row>
    <row r="4" spans="1:20" ht="21.95" customHeight="1">
      <c r="A4" s="28"/>
      <c r="B4" s="5" t="s">
        <v>25</v>
      </c>
      <c r="C4" s="28"/>
      <c r="D4" s="5"/>
      <c r="E4" s="5"/>
      <c r="F4" s="5"/>
      <c r="G4" s="5"/>
      <c r="H4" s="5"/>
      <c r="I4" s="2"/>
      <c r="J4" s="2"/>
      <c r="K4" s="2"/>
      <c r="L4" s="2"/>
      <c r="M4" s="2"/>
      <c r="N4" s="7"/>
    </row>
    <row r="5" spans="1:20" ht="5.0999999999999996" customHeight="1">
      <c r="A5" s="11"/>
      <c r="B5" s="11"/>
      <c r="C5" s="1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4"/>
      <c r="P5" s="11"/>
      <c r="Q5" s="11"/>
    </row>
    <row r="6" spans="1:20" ht="24.75" customHeight="1">
      <c r="A6" s="71"/>
      <c r="B6" s="63"/>
      <c r="C6" s="64"/>
      <c r="D6" s="15"/>
      <c r="E6" s="16"/>
      <c r="F6" s="71" t="s">
        <v>4</v>
      </c>
      <c r="G6" s="64"/>
      <c r="H6" s="63" t="s">
        <v>10</v>
      </c>
      <c r="I6" s="63"/>
      <c r="J6" s="63"/>
      <c r="K6" s="63"/>
      <c r="L6" s="63"/>
      <c r="M6" s="63"/>
      <c r="N6" s="63"/>
      <c r="O6" s="64"/>
      <c r="P6" s="63" t="s">
        <v>4</v>
      </c>
      <c r="Q6" s="64"/>
    </row>
    <row r="7" spans="1:20" ht="21.95" customHeight="1">
      <c r="A7" s="72" t="s">
        <v>21</v>
      </c>
      <c r="B7" s="67"/>
      <c r="C7" s="68"/>
      <c r="D7" s="72" t="s">
        <v>3</v>
      </c>
      <c r="E7" s="68"/>
      <c r="F7" s="72" t="s">
        <v>8</v>
      </c>
      <c r="G7" s="68"/>
      <c r="H7" s="65" t="s">
        <v>11</v>
      </c>
      <c r="I7" s="65"/>
      <c r="J7" s="65"/>
      <c r="K7" s="65"/>
      <c r="L7" s="65"/>
      <c r="M7" s="65"/>
      <c r="N7" s="65"/>
      <c r="O7" s="66"/>
      <c r="P7" s="67" t="s">
        <v>12</v>
      </c>
      <c r="Q7" s="68"/>
    </row>
    <row r="8" spans="1:20" ht="21.95" customHeight="1">
      <c r="A8" s="73" t="s">
        <v>22</v>
      </c>
      <c r="B8" s="74"/>
      <c r="C8" s="75"/>
      <c r="D8" s="76" t="s">
        <v>0</v>
      </c>
      <c r="E8" s="77"/>
      <c r="F8" s="72" t="s">
        <v>5</v>
      </c>
      <c r="G8" s="68"/>
      <c r="H8" s="61" t="s">
        <v>2</v>
      </c>
      <c r="I8" s="62"/>
      <c r="J8" s="61" t="s">
        <v>13</v>
      </c>
      <c r="K8" s="62"/>
      <c r="L8" s="61" t="s">
        <v>14</v>
      </c>
      <c r="M8" s="62"/>
      <c r="N8" s="69" t="s">
        <v>15</v>
      </c>
      <c r="O8" s="70"/>
      <c r="P8" s="67" t="s">
        <v>16</v>
      </c>
      <c r="Q8" s="68"/>
    </row>
    <row r="9" spans="1:20" s="8" customFormat="1" ht="21.75" customHeight="1">
      <c r="A9" s="33"/>
      <c r="B9" s="31"/>
      <c r="C9" s="32"/>
      <c r="D9" s="34"/>
      <c r="E9" s="35"/>
      <c r="F9" s="76" t="s">
        <v>17</v>
      </c>
      <c r="G9" s="77"/>
      <c r="H9" s="86" t="s">
        <v>1</v>
      </c>
      <c r="I9" s="87"/>
      <c r="J9" s="86" t="s">
        <v>23</v>
      </c>
      <c r="K9" s="87"/>
      <c r="L9" s="86" t="s">
        <v>18</v>
      </c>
      <c r="M9" s="87"/>
      <c r="N9" s="69" t="s">
        <v>19</v>
      </c>
      <c r="O9" s="70"/>
      <c r="P9" s="79" t="s">
        <v>20</v>
      </c>
      <c r="Q9" s="77"/>
    </row>
    <row r="10" spans="1:20" ht="15.75" customHeight="1">
      <c r="A10" s="78" t="s">
        <v>9</v>
      </c>
      <c r="B10" s="65"/>
      <c r="C10" s="66"/>
      <c r="D10" s="36"/>
      <c r="E10" s="37"/>
      <c r="F10" s="80"/>
      <c r="G10" s="81"/>
      <c r="H10" s="82"/>
      <c r="I10" s="83"/>
      <c r="J10" s="82"/>
      <c r="K10" s="83"/>
      <c r="L10" s="82"/>
      <c r="M10" s="83"/>
      <c r="N10" s="84" t="s">
        <v>6</v>
      </c>
      <c r="O10" s="83"/>
      <c r="P10" s="85"/>
      <c r="Q10" s="81"/>
    </row>
    <row r="11" spans="1:20" s="18" customFormat="1" ht="24.95" customHeight="1">
      <c r="A11" s="55" t="s">
        <v>7</v>
      </c>
      <c r="B11" s="20"/>
      <c r="C11" s="42"/>
      <c r="D11" s="43">
        <f>SUM(D12:D25)</f>
        <v>91635</v>
      </c>
      <c r="E11" s="44"/>
      <c r="F11" s="21">
        <f>SUM(F12:F25)</f>
        <v>71515</v>
      </c>
      <c r="G11" s="21"/>
      <c r="H11" s="43">
        <f>SUM(J11,L11,N11)</f>
        <v>11555</v>
      </c>
      <c r="I11" s="44"/>
      <c r="J11" s="21">
        <f>SUM(J12:J25)</f>
        <v>1097</v>
      </c>
      <c r="K11" s="22"/>
      <c r="L11" s="43">
        <f>SUM(L12:L25)</f>
        <v>10068</v>
      </c>
      <c r="M11" s="44"/>
      <c r="N11" s="21">
        <f>SUM(N12:N25)</f>
        <v>390</v>
      </c>
      <c r="O11" s="22"/>
      <c r="P11" s="43">
        <f>SUM(P12:P25)</f>
        <v>8565</v>
      </c>
      <c r="Q11" s="56"/>
      <c r="S11" s="38"/>
      <c r="T11" s="38"/>
    </row>
    <row r="12" spans="1:20" s="17" customFormat="1" ht="24.95" customHeight="1">
      <c r="A12" s="57"/>
      <c r="B12" s="39" t="s">
        <v>27</v>
      </c>
      <c r="C12" s="40" t="s">
        <v>28</v>
      </c>
      <c r="D12" s="45">
        <f>SUM(F12,H12,P12)</f>
        <v>14740</v>
      </c>
      <c r="E12" s="46"/>
      <c r="F12" s="23">
        <v>13885</v>
      </c>
      <c r="G12" s="23"/>
      <c r="H12" s="45">
        <f>SUM(J12,L12,N12)</f>
        <v>271</v>
      </c>
      <c r="I12" s="46"/>
      <c r="J12" s="23">
        <v>118</v>
      </c>
      <c r="K12" s="58"/>
      <c r="L12" s="51">
        <v>148</v>
      </c>
      <c r="M12" s="52"/>
      <c r="N12" s="23">
        <v>5</v>
      </c>
      <c r="O12" s="24"/>
      <c r="P12" s="45">
        <v>584</v>
      </c>
      <c r="Q12" s="59"/>
    </row>
    <row r="13" spans="1:20" s="17" customFormat="1" ht="24.95" customHeight="1">
      <c r="A13" s="57"/>
      <c r="B13" s="39" t="s">
        <v>29</v>
      </c>
      <c r="C13" s="41" t="s">
        <v>30</v>
      </c>
      <c r="D13" s="45">
        <f>SUM(F13,H13,P13)</f>
        <v>4283</v>
      </c>
      <c r="E13" s="47"/>
      <c r="F13" s="29">
        <v>3678</v>
      </c>
      <c r="G13" s="29"/>
      <c r="H13" s="45">
        <f>SUM(J13,L13,N13)</f>
        <v>170</v>
      </c>
      <c r="I13" s="47"/>
      <c r="J13" s="29">
        <v>43</v>
      </c>
      <c r="K13" s="58"/>
      <c r="L13" s="53">
        <v>114</v>
      </c>
      <c r="M13" s="52"/>
      <c r="N13" s="29">
        <v>13</v>
      </c>
      <c r="O13" s="30"/>
      <c r="P13" s="53">
        <v>435</v>
      </c>
      <c r="Q13" s="47"/>
    </row>
    <row r="14" spans="1:20" s="17" customFormat="1" ht="24.95" customHeight="1">
      <c r="A14" s="57"/>
      <c r="B14" s="39" t="s">
        <v>31</v>
      </c>
      <c r="C14" s="41" t="s">
        <v>32</v>
      </c>
      <c r="D14" s="45">
        <f t="shared" ref="D14:D25" si="0">SUM(F14,H14,P14)</f>
        <v>8808</v>
      </c>
      <c r="E14" s="47"/>
      <c r="F14" s="29">
        <v>6790</v>
      </c>
      <c r="G14" s="29"/>
      <c r="H14" s="45">
        <f t="shared" ref="H14:H25" si="1">SUM(J14,L14,N14)</f>
        <v>576</v>
      </c>
      <c r="I14" s="47"/>
      <c r="J14" s="29">
        <v>43</v>
      </c>
      <c r="K14" s="58"/>
      <c r="L14" s="53">
        <v>515</v>
      </c>
      <c r="M14" s="52"/>
      <c r="N14" s="29">
        <v>18</v>
      </c>
      <c r="O14" s="30"/>
      <c r="P14" s="53">
        <v>1442</v>
      </c>
      <c r="Q14" s="47"/>
    </row>
    <row r="15" spans="1:20" s="17" customFormat="1" ht="24.95" customHeight="1">
      <c r="A15" s="57"/>
      <c r="B15" s="39" t="s">
        <v>33</v>
      </c>
      <c r="C15" s="41" t="s">
        <v>34</v>
      </c>
      <c r="D15" s="45">
        <f t="shared" si="0"/>
        <v>6869</v>
      </c>
      <c r="E15" s="47"/>
      <c r="F15" s="29">
        <v>6325</v>
      </c>
      <c r="G15" s="29"/>
      <c r="H15" s="45">
        <f t="shared" si="1"/>
        <v>226</v>
      </c>
      <c r="I15" s="47"/>
      <c r="J15" s="29">
        <v>25</v>
      </c>
      <c r="K15" s="58"/>
      <c r="L15" s="53">
        <v>199</v>
      </c>
      <c r="M15" s="52"/>
      <c r="N15" s="29">
        <v>2</v>
      </c>
      <c r="O15" s="30"/>
      <c r="P15" s="53">
        <v>318</v>
      </c>
      <c r="Q15" s="47"/>
    </row>
    <row r="16" spans="1:20" s="17" customFormat="1" ht="24.95" customHeight="1">
      <c r="A16" s="57"/>
      <c r="B16" s="39" t="s">
        <v>35</v>
      </c>
      <c r="C16" s="41" t="s">
        <v>36</v>
      </c>
      <c r="D16" s="45">
        <f t="shared" si="0"/>
        <v>8577</v>
      </c>
      <c r="E16" s="47"/>
      <c r="F16" s="29">
        <v>2094</v>
      </c>
      <c r="G16" s="29"/>
      <c r="H16" s="45">
        <f t="shared" si="1"/>
        <v>4772</v>
      </c>
      <c r="I16" s="47"/>
      <c r="J16" s="29">
        <v>141</v>
      </c>
      <c r="K16" s="58"/>
      <c r="L16" s="53">
        <v>4440</v>
      </c>
      <c r="M16" s="52"/>
      <c r="N16" s="29">
        <v>191</v>
      </c>
      <c r="O16" s="30"/>
      <c r="P16" s="53">
        <v>1711</v>
      </c>
      <c r="Q16" s="47"/>
    </row>
    <row r="17" spans="1:17" s="17" customFormat="1" ht="24.95" customHeight="1">
      <c r="A17" s="57"/>
      <c r="B17" s="39" t="s">
        <v>37</v>
      </c>
      <c r="C17" s="41" t="s">
        <v>38</v>
      </c>
      <c r="D17" s="45">
        <f t="shared" si="0"/>
        <v>2503</v>
      </c>
      <c r="E17" s="47"/>
      <c r="F17" s="29">
        <v>168</v>
      </c>
      <c r="G17" s="29"/>
      <c r="H17" s="45">
        <f t="shared" si="1"/>
        <v>1652</v>
      </c>
      <c r="I17" s="47"/>
      <c r="J17" s="29">
        <v>5</v>
      </c>
      <c r="K17" s="58"/>
      <c r="L17" s="53">
        <v>1573</v>
      </c>
      <c r="M17" s="52"/>
      <c r="N17" s="29">
        <v>74</v>
      </c>
      <c r="O17" s="30"/>
      <c r="P17" s="53">
        <v>683</v>
      </c>
      <c r="Q17" s="47"/>
    </row>
    <row r="18" spans="1:17" s="17" customFormat="1" ht="24.95" customHeight="1">
      <c r="A18" s="57"/>
      <c r="B18" s="39" t="s">
        <v>39</v>
      </c>
      <c r="C18" s="41" t="s">
        <v>40</v>
      </c>
      <c r="D18" s="45">
        <f t="shared" si="0"/>
        <v>3488</v>
      </c>
      <c r="E18" s="47"/>
      <c r="F18" s="29">
        <v>1125</v>
      </c>
      <c r="G18" s="29"/>
      <c r="H18" s="45">
        <f t="shared" si="1"/>
        <v>1669</v>
      </c>
      <c r="I18" s="47"/>
      <c r="J18" s="29">
        <v>97</v>
      </c>
      <c r="K18" s="58"/>
      <c r="L18" s="53">
        <v>1497</v>
      </c>
      <c r="M18" s="52"/>
      <c r="N18" s="29">
        <v>75</v>
      </c>
      <c r="O18" s="30"/>
      <c r="P18" s="53">
        <v>694</v>
      </c>
      <c r="Q18" s="47"/>
    </row>
    <row r="19" spans="1:17" s="17" customFormat="1" ht="24.95" customHeight="1">
      <c r="A19" s="57"/>
      <c r="B19" s="39" t="s">
        <v>41</v>
      </c>
      <c r="C19" s="41" t="s">
        <v>42</v>
      </c>
      <c r="D19" s="45">
        <f t="shared" si="0"/>
        <v>4819</v>
      </c>
      <c r="E19" s="47"/>
      <c r="F19" s="29">
        <v>2231</v>
      </c>
      <c r="G19" s="29"/>
      <c r="H19" s="45">
        <f t="shared" si="1"/>
        <v>1344</v>
      </c>
      <c r="I19" s="47"/>
      <c r="J19" s="29">
        <v>6</v>
      </c>
      <c r="K19" s="58"/>
      <c r="L19" s="53">
        <v>1338</v>
      </c>
      <c r="M19" s="52"/>
      <c r="N19" s="29" t="s">
        <v>26</v>
      </c>
      <c r="O19" s="30"/>
      <c r="P19" s="53">
        <v>1244</v>
      </c>
      <c r="Q19" s="47"/>
    </row>
    <row r="20" spans="1:17" s="17" customFormat="1" ht="24.95" customHeight="1">
      <c r="A20" s="57"/>
      <c r="B20" s="39" t="s">
        <v>43</v>
      </c>
      <c r="C20" s="41" t="s">
        <v>44</v>
      </c>
      <c r="D20" s="45">
        <f t="shared" si="0"/>
        <v>17434</v>
      </c>
      <c r="E20" s="47"/>
      <c r="F20" s="29">
        <v>16512</v>
      </c>
      <c r="G20" s="29"/>
      <c r="H20" s="45">
        <f t="shared" si="1"/>
        <v>306</v>
      </c>
      <c r="I20" s="47"/>
      <c r="J20" s="29">
        <v>254</v>
      </c>
      <c r="K20" s="58"/>
      <c r="L20" s="53">
        <v>49</v>
      </c>
      <c r="M20" s="52"/>
      <c r="N20" s="29">
        <v>3</v>
      </c>
      <c r="O20" s="30"/>
      <c r="P20" s="53">
        <v>616</v>
      </c>
      <c r="Q20" s="47"/>
    </row>
    <row r="21" spans="1:17" s="17" customFormat="1" ht="24.95" customHeight="1">
      <c r="A21" s="57"/>
      <c r="B21" s="39" t="s">
        <v>45</v>
      </c>
      <c r="C21" s="41" t="s">
        <v>46</v>
      </c>
      <c r="D21" s="45">
        <f t="shared" si="0"/>
        <v>3858</v>
      </c>
      <c r="E21" s="47"/>
      <c r="F21" s="29">
        <v>3591</v>
      </c>
      <c r="G21" s="29"/>
      <c r="H21" s="45">
        <f t="shared" si="1"/>
        <v>120</v>
      </c>
      <c r="I21" s="47"/>
      <c r="J21" s="29">
        <v>98</v>
      </c>
      <c r="K21" s="58"/>
      <c r="L21" s="53">
        <v>22</v>
      </c>
      <c r="M21" s="52"/>
      <c r="N21" s="29" t="s">
        <v>26</v>
      </c>
      <c r="O21" s="30"/>
      <c r="P21" s="53">
        <v>147</v>
      </c>
      <c r="Q21" s="47"/>
    </row>
    <row r="22" spans="1:17" s="17" customFormat="1" ht="24.95" customHeight="1">
      <c r="A22" s="57"/>
      <c r="B22" s="39" t="s">
        <v>47</v>
      </c>
      <c r="C22" s="41" t="s">
        <v>48</v>
      </c>
      <c r="D22" s="45">
        <f t="shared" si="0"/>
        <v>4273</v>
      </c>
      <c r="E22" s="47"/>
      <c r="F22" s="29">
        <v>3750</v>
      </c>
      <c r="G22" s="29"/>
      <c r="H22" s="45">
        <f t="shared" si="1"/>
        <v>197</v>
      </c>
      <c r="I22" s="47"/>
      <c r="J22" s="29">
        <v>98</v>
      </c>
      <c r="K22" s="58"/>
      <c r="L22" s="53">
        <v>97</v>
      </c>
      <c r="M22" s="52"/>
      <c r="N22" s="29">
        <v>2</v>
      </c>
      <c r="O22" s="30"/>
      <c r="P22" s="53">
        <v>326</v>
      </c>
      <c r="Q22" s="47"/>
    </row>
    <row r="23" spans="1:17" s="17" customFormat="1" ht="24.95" customHeight="1">
      <c r="A23" s="57"/>
      <c r="B23" s="39" t="s">
        <v>49</v>
      </c>
      <c r="C23" s="41" t="s">
        <v>50</v>
      </c>
      <c r="D23" s="45">
        <f t="shared" si="0"/>
        <v>4820</v>
      </c>
      <c r="E23" s="47"/>
      <c r="F23" s="29">
        <v>4405</v>
      </c>
      <c r="G23" s="29"/>
      <c r="H23" s="45">
        <f t="shared" si="1"/>
        <v>156</v>
      </c>
      <c r="I23" s="47"/>
      <c r="J23" s="29">
        <v>85</v>
      </c>
      <c r="K23" s="58"/>
      <c r="L23" s="53">
        <v>65</v>
      </c>
      <c r="M23" s="52"/>
      <c r="N23" s="29">
        <v>6</v>
      </c>
      <c r="O23" s="30"/>
      <c r="P23" s="53">
        <v>259</v>
      </c>
      <c r="Q23" s="47"/>
    </row>
    <row r="24" spans="1:17" s="17" customFormat="1" ht="24.95" customHeight="1">
      <c r="A24" s="57"/>
      <c r="B24" s="39" t="s">
        <v>51</v>
      </c>
      <c r="C24" s="41" t="s">
        <v>52</v>
      </c>
      <c r="D24" s="45">
        <f t="shared" si="0"/>
        <v>4152</v>
      </c>
      <c r="E24" s="46"/>
      <c r="F24" s="23">
        <v>3999</v>
      </c>
      <c r="G24" s="23"/>
      <c r="H24" s="45">
        <f t="shared" si="1"/>
        <v>80</v>
      </c>
      <c r="I24" s="50"/>
      <c r="J24" s="24">
        <v>71</v>
      </c>
      <c r="K24" s="58"/>
      <c r="L24" s="51">
        <v>9</v>
      </c>
      <c r="M24" s="52"/>
      <c r="N24" s="24" t="s">
        <v>26</v>
      </c>
      <c r="O24" s="24"/>
      <c r="P24" s="51">
        <v>73</v>
      </c>
      <c r="Q24" s="59"/>
    </row>
    <row r="25" spans="1:17" s="17" customFormat="1" ht="24.95" customHeight="1">
      <c r="A25" s="57"/>
      <c r="B25" s="39" t="s">
        <v>53</v>
      </c>
      <c r="C25" s="41" t="s">
        <v>54</v>
      </c>
      <c r="D25" s="45">
        <f t="shared" si="0"/>
        <v>3011</v>
      </c>
      <c r="E25" s="46"/>
      <c r="F25" s="23">
        <v>2962</v>
      </c>
      <c r="G25" s="23"/>
      <c r="H25" s="45">
        <f t="shared" si="1"/>
        <v>16</v>
      </c>
      <c r="I25" s="50"/>
      <c r="J25" s="24">
        <v>13</v>
      </c>
      <c r="K25" s="58"/>
      <c r="L25" s="51">
        <v>2</v>
      </c>
      <c r="M25" s="52"/>
      <c r="N25" s="24">
        <v>1</v>
      </c>
      <c r="O25" s="24"/>
      <c r="P25" s="51">
        <v>33</v>
      </c>
      <c r="Q25" s="59"/>
    </row>
    <row r="26" spans="1:17" ht="11.25" customHeight="1">
      <c r="A26" s="54"/>
      <c r="B26" s="25"/>
      <c r="C26" s="25"/>
      <c r="D26" s="48"/>
      <c r="E26" s="49"/>
      <c r="F26" s="12"/>
      <c r="G26" s="12"/>
      <c r="H26" s="48"/>
      <c r="I26" s="49"/>
      <c r="J26" s="12"/>
      <c r="K26" s="12"/>
      <c r="L26" s="48"/>
      <c r="M26" s="49"/>
      <c r="N26" s="12"/>
      <c r="O26" s="12"/>
      <c r="P26" s="54"/>
      <c r="Q26" s="60"/>
    </row>
    <row r="27" spans="1:17">
      <c r="D27" s="9"/>
      <c r="E27" s="9"/>
      <c r="F27" s="9"/>
      <c r="G27" s="9"/>
      <c r="H27" s="10"/>
      <c r="I27" s="9"/>
      <c r="J27" s="9"/>
      <c r="K27" s="9"/>
      <c r="L27" s="9"/>
      <c r="M27" s="9"/>
      <c r="N27" s="9"/>
      <c r="O27" s="9"/>
    </row>
    <row r="28" spans="1:17" ht="19.5" customHeight="1">
      <c r="A28" s="88" t="s">
        <v>55</v>
      </c>
    </row>
    <row r="29" spans="1:17" ht="19.5">
      <c r="A29" s="88" t="s">
        <v>56</v>
      </c>
    </row>
    <row r="41" spans="17:17">
      <c r="Q41" s="19">
        <v>51</v>
      </c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5.1 </vt:lpstr>
      <vt:lpstr>'ตาราง 5.1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2015-02-19T08:42:45Z</cp:lastPrinted>
  <dcterms:created xsi:type="dcterms:W3CDTF">1999-10-20T09:00:50Z</dcterms:created>
  <dcterms:modified xsi:type="dcterms:W3CDTF">2015-09-24T14:06:14Z</dcterms:modified>
</cp:coreProperties>
</file>