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585" yWindow="90" windowWidth="10395" windowHeight="8280" tabRatio="591"/>
  </bookViews>
  <sheets>
    <sheet name="ตาราง 6.1" sheetId="5" r:id="rId1"/>
    <sheet name="ตาราง 6.1 (ต่อ1)" sheetId="3" r:id="rId2"/>
  </sheets>
  <definedNames>
    <definedName name="_xlnm.Print_Area" localSheetId="0">'ตาราง 6.1'!$A$1:$X$30</definedName>
  </definedNames>
  <calcPr calcId="125725"/>
</workbook>
</file>

<file path=xl/calcChain.xml><?xml version="1.0" encoding="utf-8"?>
<calcChain xmlns="http://schemas.openxmlformats.org/spreadsheetml/2006/main">
  <c r="Y12" i="3"/>
  <c r="U12"/>
  <c r="Q12"/>
  <c r="M12"/>
  <c r="I12"/>
  <c r="E12"/>
  <c r="W12"/>
  <c r="S12"/>
  <c r="O12"/>
  <c r="K12"/>
  <c r="G12"/>
  <c r="C12"/>
  <c r="O13" i="5" l="1"/>
  <c r="M13"/>
  <c r="Q13"/>
  <c r="U13"/>
  <c r="S13"/>
  <c r="W13"/>
  <c r="K13"/>
  <c r="I13"/>
  <c r="G13"/>
  <c r="E13"/>
  <c r="C13"/>
</calcChain>
</file>

<file path=xl/sharedStrings.xml><?xml version="1.0" encoding="utf-8"?>
<sst xmlns="http://schemas.openxmlformats.org/spreadsheetml/2006/main" count="112" uniqueCount="68">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</sst>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8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7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9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 wrapText="1"/>
    </xf>
    <xf numFmtId="4" fontId="12" fillId="0" borderId="0" xfId="0" applyNumberFormat="1" applyFont="1" applyBorder="1" applyAlignment="1">
      <alignment horizontal="right" wrapText="1"/>
    </xf>
    <xf numFmtId="4" fontId="1" fillId="0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4" fontId="14" fillId="0" borderId="0" xfId="0" applyNumberFormat="1" applyFont="1" applyBorder="1" applyAlignment="1">
      <alignment horizontal="right" wrapText="1"/>
    </xf>
    <xf numFmtId="4" fontId="6" fillId="0" borderId="0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3" fontId="7" fillId="0" borderId="14" xfId="0" applyNumberFormat="1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right" wrapText="1"/>
    </xf>
    <xf numFmtId="3" fontId="12" fillId="0" borderId="10" xfId="0" applyNumberFormat="1" applyFont="1" applyBorder="1" applyAlignment="1">
      <alignment horizontal="right" wrapText="1"/>
    </xf>
    <xf numFmtId="3" fontId="1" fillId="0" borderId="14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9" xfId="0" applyFont="1" applyFill="1" applyBorder="1" applyAlignment="1">
      <alignment horizontal="centerContinuous"/>
    </xf>
    <xf numFmtId="4" fontId="7" fillId="0" borderId="14" xfId="0" applyNumberFormat="1" applyFont="1" applyBorder="1" applyAlignment="1">
      <alignment horizontal="right" wrapText="1"/>
    </xf>
    <xf numFmtId="3" fontId="7" fillId="0" borderId="10" xfId="0" applyNumberFormat="1" applyFont="1" applyBorder="1" applyAlignment="1">
      <alignment horizontal="right" wrapText="1"/>
    </xf>
    <xf numFmtId="4" fontId="1" fillId="0" borderId="14" xfId="0" applyNumberFormat="1" applyFont="1" applyBorder="1"/>
    <xf numFmtId="3" fontId="1" fillId="0" borderId="10" xfId="0" applyNumberFormat="1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4" fontId="1" fillId="0" borderId="14" xfId="0" applyNumberFormat="1" applyFont="1" applyBorder="1" applyAlignment="1">
      <alignment horizontal="right" wrapText="1"/>
    </xf>
    <xf numFmtId="4" fontId="12" fillId="0" borderId="14" xfId="0" applyNumberFormat="1" applyFont="1" applyBorder="1" applyAlignment="1">
      <alignment horizontal="right" wrapText="1"/>
    </xf>
    <xf numFmtId="4" fontId="1" fillId="0" borderId="14" xfId="0" applyNumberFormat="1" applyFont="1" applyFill="1" applyBorder="1" applyAlignment="1">
      <alignment horizontal="right"/>
    </xf>
    <xf numFmtId="0" fontId="6" fillId="0" borderId="8" xfId="0" applyFont="1" applyFill="1" applyBorder="1"/>
    <xf numFmtId="0" fontId="6" fillId="0" borderId="9" xfId="0" applyFont="1" applyFill="1" applyBorder="1"/>
    <xf numFmtId="0" fontId="1" fillId="0" borderId="13" xfId="0" applyFont="1" applyBorder="1"/>
    <xf numFmtId="0" fontId="1" fillId="0" borderId="8" xfId="0" applyFont="1" applyBorder="1"/>
    <xf numFmtId="0" fontId="1" fillId="0" borderId="9" xfId="0" applyFont="1" applyBorder="1"/>
    <xf numFmtId="0" fontId="8" fillId="0" borderId="15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1" fillId="0" borderId="10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/>
    </xf>
    <xf numFmtId="0" fontId="10" fillId="0" borderId="1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2" xfId="0" applyFont="1" applyBorder="1"/>
    <xf numFmtId="0" fontId="1" fillId="0" borderId="0" xfId="0" applyFont="1" applyFill="1" applyBorder="1" applyAlignment="1"/>
    <xf numFmtId="0" fontId="4" fillId="0" borderId="5" xfId="0" applyFont="1" applyBorder="1"/>
    <xf numFmtId="41" fontId="7" fillId="0" borderId="14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1" fillId="0" borderId="14" xfId="0" applyNumberFormat="1" applyFont="1" applyBorder="1" applyAlignment="1">
      <alignment horizontal="right" wrapText="1"/>
    </xf>
    <xf numFmtId="41" fontId="1" fillId="0" borderId="0" xfId="0" applyNumberFormat="1" applyFont="1" applyBorder="1" applyAlignment="1">
      <alignment horizontal="right" wrapText="1"/>
    </xf>
    <xf numFmtId="41" fontId="12" fillId="0" borderId="14" xfId="0" applyNumberFormat="1" applyFont="1" applyBorder="1" applyAlignment="1">
      <alignment horizontal="right" wrapText="1"/>
    </xf>
    <xf numFmtId="41" fontId="12" fillId="0" borderId="0" xfId="0" applyNumberFormat="1" applyFont="1" applyBorder="1" applyAlignment="1">
      <alignment horizontal="right" vertical="center" wrapText="1"/>
    </xf>
    <xf numFmtId="4" fontId="6" fillId="0" borderId="0" xfId="0" applyNumberFormat="1" applyFont="1" applyFill="1"/>
    <xf numFmtId="0" fontId="6" fillId="0" borderId="14" xfId="0" applyFont="1" applyFill="1" applyBorder="1"/>
    <xf numFmtId="0" fontId="6" fillId="0" borderId="10" xfId="0" applyFont="1" applyFill="1" applyBorder="1"/>
    <xf numFmtId="0" fontId="7" fillId="0" borderId="21" xfId="0" applyFont="1" applyFill="1" applyBorder="1"/>
    <xf numFmtId="0" fontId="9" fillId="0" borderId="10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6" fillId="0" borderId="11" xfId="0" applyFont="1" applyFill="1" applyBorder="1"/>
    <xf numFmtId="0" fontId="15" fillId="0" borderId="0" xfId="0" applyFont="1" applyAlignment="1">
      <alignment vertical="center" textRotation="180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7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Z31"/>
  <sheetViews>
    <sheetView tabSelected="1" defaultGridColor="0" view="pageBreakPreview" colorId="12" zoomScale="60" zoomScaleNormal="90" workbookViewId="0">
      <selection activeCell="C26" sqref="C26"/>
    </sheetView>
  </sheetViews>
  <sheetFormatPr defaultColWidth="9.33203125" defaultRowHeight="18.75"/>
  <cols>
    <col min="1" max="1" width="4.6640625" style="1" customWidth="1"/>
    <col min="2" max="2" width="27.1640625" style="1" customWidth="1"/>
    <col min="3" max="3" width="14.83203125" style="1" customWidth="1"/>
    <col min="4" max="4" width="2.33203125" style="1" customWidth="1"/>
    <col min="5" max="5" width="12" style="1" customWidth="1"/>
    <col min="6" max="6" width="2.33203125" style="1" customWidth="1"/>
    <col min="7" max="7" width="11.83203125" style="1" customWidth="1"/>
    <col min="8" max="8" width="2.33203125" style="1" customWidth="1"/>
    <col min="9" max="9" width="12.1640625" style="1" customWidth="1"/>
    <col min="10" max="10" width="2.33203125" style="1" customWidth="1"/>
    <col min="11" max="11" width="12" style="1" customWidth="1"/>
    <col min="12" max="12" width="2.1640625" style="1" customWidth="1"/>
    <col min="13" max="13" width="12.33203125" style="1" customWidth="1"/>
    <col min="14" max="14" width="2.1640625" style="1" customWidth="1"/>
    <col min="15" max="15" width="11.83203125" style="1" customWidth="1"/>
    <col min="16" max="16" width="2.1640625" style="1" customWidth="1"/>
    <col min="17" max="17" width="11.6640625" style="1" customWidth="1"/>
    <col min="18" max="18" width="2.1640625" style="1" customWidth="1"/>
    <col min="19" max="19" width="13.5" style="1" customWidth="1"/>
    <col min="20" max="20" width="2.1640625" style="1" customWidth="1"/>
    <col min="21" max="21" width="12.83203125" style="1" customWidth="1"/>
    <col min="22" max="22" width="2.33203125" style="1" customWidth="1"/>
    <col min="23" max="23" width="11.83203125" style="1" customWidth="1"/>
    <col min="24" max="24" width="4.83203125" style="1" customWidth="1"/>
    <col min="25" max="25" width="5" style="1" customWidth="1"/>
    <col min="26" max="26" width="13" style="1" bestFit="1" customWidth="1"/>
    <col min="27" max="16384" width="9.33203125" style="1"/>
  </cols>
  <sheetData>
    <row r="2" spans="1:26" ht="24.95" customHeight="1">
      <c r="A2" s="2" t="s">
        <v>61</v>
      </c>
      <c r="B2" s="67"/>
      <c r="C2" s="67"/>
    </row>
    <row r="3" spans="1:26" ht="24" customHeight="1">
      <c r="B3" s="3" t="s">
        <v>62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8"/>
      <c r="W3" s="4"/>
      <c r="X3" s="61" t="s">
        <v>44</v>
      </c>
    </row>
    <row r="4" spans="1:26" s="5" customFormat="1" ht="24" customHeight="1">
      <c r="B4" s="3" t="s">
        <v>63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9"/>
      <c r="W4" s="6"/>
      <c r="X4" s="62" t="s">
        <v>43</v>
      </c>
    </row>
    <row r="5" spans="1:26" ht="5.0999999999999996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7"/>
    </row>
    <row r="6" spans="1:26" s="9" customFormat="1" ht="22.5" customHeight="1">
      <c r="A6" s="145"/>
      <c r="B6" s="146"/>
      <c r="C6" s="141"/>
      <c r="D6" s="142"/>
      <c r="E6" s="141"/>
      <c r="F6" s="147"/>
      <c r="G6" s="147"/>
      <c r="H6" s="142"/>
      <c r="I6" s="141"/>
      <c r="J6" s="147"/>
      <c r="K6" s="147"/>
      <c r="L6" s="142"/>
      <c r="M6" s="141"/>
      <c r="N6" s="147"/>
      <c r="O6" s="147"/>
      <c r="P6" s="142"/>
      <c r="Q6" s="29"/>
      <c r="R6" s="30"/>
      <c r="S6" s="30"/>
      <c r="T6" s="31"/>
      <c r="U6" s="147" t="s">
        <v>13</v>
      </c>
      <c r="V6" s="147"/>
      <c r="W6" s="147"/>
      <c r="X6" s="142"/>
      <c r="Y6" s="8"/>
    </row>
    <row r="7" spans="1:26" s="9" customFormat="1" ht="24" customHeight="1">
      <c r="A7" s="148"/>
      <c r="B7" s="149"/>
      <c r="C7" s="23"/>
      <c r="D7" s="24"/>
      <c r="E7" s="150" t="s">
        <v>10</v>
      </c>
      <c r="F7" s="143"/>
      <c r="G7" s="143"/>
      <c r="H7" s="144"/>
      <c r="I7" s="150" t="s">
        <v>11</v>
      </c>
      <c r="J7" s="143"/>
      <c r="K7" s="143"/>
      <c r="L7" s="144"/>
      <c r="M7" s="150" t="s">
        <v>16</v>
      </c>
      <c r="N7" s="143"/>
      <c r="O7" s="143"/>
      <c r="P7" s="144"/>
      <c r="Q7" s="150" t="s">
        <v>12</v>
      </c>
      <c r="R7" s="143"/>
      <c r="S7" s="143"/>
      <c r="T7" s="144"/>
      <c r="U7" s="143" t="s">
        <v>14</v>
      </c>
      <c r="V7" s="143"/>
      <c r="W7" s="143"/>
      <c r="X7" s="144"/>
      <c r="Y7" s="8"/>
    </row>
    <row r="8" spans="1:26" s="9" customFormat="1" ht="21" customHeight="1">
      <c r="A8" s="150" t="s">
        <v>22</v>
      </c>
      <c r="B8" s="144"/>
      <c r="C8" s="150" t="s">
        <v>26</v>
      </c>
      <c r="D8" s="144"/>
      <c r="E8" s="151" t="s">
        <v>0</v>
      </c>
      <c r="F8" s="153"/>
      <c r="G8" s="153"/>
      <c r="H8" s="154"/>
      <c r="I8" s="151" t="s">
        <v>1</v>
      </c>
      <c r="J8" s="153"/>
      <c r="K8" s="153"/>
      <c r="L8" s="154"/>
      <c r="M8" s="151" t="s">
        <v>18</v>
      </c>
      <c r="N8" s="153"/>
      <c r="O8" s="153"/>
      <c r="P8" s="154"/>
      <c r="Q8" s="151" t="s">
        <v>19</v>
      </c>
      <c r="R8" s="153"/>
      <c r="S8" s="153"/>
      <c r="T8" s="154"/>
      <c r="U8" s="153" t="s">
        <v>20</v>
      </c>
      <c r="V8" s="153"/>
      <c r="W8" s="153"/>
      <c r="X8" s="154"/>
      <c r="Y8" s="8"/>
    </row>
    <row r="9" spans="1:26" s="9" customFormat="1" ht="21" customHeight="1">
      <c r="A9" s="148" t="s">
        <v>27</v>
      </c>
      <c r="B9" s="149"/>
      <c r="C9" s="151" t="s">
        <v>28</v>
      </c>
      <c r="D9" s="152"/>
      <c r="E9" s="72"/>
      <c r="F9" s="74"/>
      <c r="G9" s="74"/>
      <c r="H9" s="73"/>
      <c r="I9" s="72"/>
      <c r="J9" s="74"/>
      <c r="K9" s="74"/>
      <c r="L9" s="73"/>
      <c r="M9" s="72"/>
      <c r="N9" s="74"/>
      <c r="O9" s="74"/>
      <c r="P9" s="73"/>
      <c r="Q9" s="32"/>
      <c r="R9" s="18"/>
      <c r="S9" s="18"/>
      <c r="T9" s="33"/>
      <c r="U9" s="140" t="s">
        <v>21</v>
      </c>
      <c r="V9" s="140"/>
      <c r="W9" s="140"/>
      <c r="X9" s="139"/>
      <c r="Y9" s="8"/>
    </row>
    <row r="10" spans="1:26" s="9" customFormat="1" ht="23.25" customHeight="1">
      <c r="A10" s="148" t="s">
        <v>23</v>
      </c>
      <c r="B10" s="149"/>
      <c r="C10" s="75"/>
      <c r="D10" s="25"/>
      <c r="E10" s="141" t="s">
        <v>9</v>
      </c>
      <c r="F10" s="142"/>
      <c r="G10" s="143" t="s">
        <v>8</v>
      </c>
      <c r="H10" s="144"/>
      <c r="I10" s="141" t="s">
        <v>9</v>
      </c>
      <c r="J10" s="142"/>
      <c r="K10" s="143" t="s">
        <v>8</v>
      </c>
      <c r="L10" s="144"/>
      <c r="M10" s="141" t="s">
        <v>9</v>
      </c>
      <c r="N10" s="142"/>
      <c r="O10" s="143" t="s">
        <v>8</v>
      </c>
      <c r="P10" s="144"/>
      <c r="Q10" s="141" t="s">
        <v>9</v>
      </c>
      <c r="R10" s="142"/>
      <c r="S10" s="143" t="s">
        <v>8</v>
      </c>
      <c r="T10" s="144"/>
      <c r="U10" s="141" t="s">
        <v>9</v>
      </c>
      <c r="V10" s="142"/>
      <c r="W10" s="143" t="s">
        <v>8</v>
      </c>
      <c r="X10" s="144"/>
      <c r="Y10" s="8"/>
    </row>
    <row r="11" spans="1:26" s="9" customFormat="1" ht="21" customHeight="1">
      <c r="A11" s="155"/>
      <c r="B11" s="156"/>
      <c r="C11" s="72"/>
      <c r="D11" s="73"/>
      <c r="E11" s="138" t="s">
        <v>5</v>
      </c>
      <c r="F11" s="139"/>
      <c r="G11" s="16" t="s">
        <v>6</v>
      </c>
      <c r="H11" s="28"/>
      <c r="I11" s="138" t="s">
        <v>5</v>
      </c>
      <c r="J11" s="139"/>
      <c r="K11" s="140" t="s">
        <v>6</v>
      </c>
      <c r="L11" s="139"/>
      <c r="M11" s="138" t="s">
        <v>5</v>
      </c>
      <c r="N11" s="139"/>
      <c r="O11" s="140" t="s">
        <v>6</v>
      </c>
      <c r="P11" s="139"/>
      <c r="Q11" s="138" t="s">
        <v>5</v>
      </c>
      <c r="R11" s="139"/>
      <c r="S11" s="140" t="s">
        <v>6</v>
      </c>
      <c r="T11" s="139"/>
      <c r="U11" s="138" t="s">
        <v>5</v>
      </c>
      <c r="V11" s="139"/>
      <c r="W11" s="140" t="s">
        <v>6</v>
      </c>
      <c r="X11" s="139"/>
      <c r="Y11" s="8"/>
    </row>
    <row r="12" spans="1:26" s="9" customFormat="1" ht="5.0999999999999996" customHeight="1">
      <c r="A12" s="130"/>
      <c r="B12" s="19"/>
      <c r="C12" s="7"/>
      <c r="D12" s="7"/>
      <c r="E12" s="84"/>
      <c r="F12" s="85"/>
      <c r="G12" s="84"/>
      <c r="H12" s="86"/>
      <c r="I12" s="85"/>
      <c r="J12" s="97"/>
      <c r="K12" s="7"/>
      <c r="L12" s="7"/>
      <c r="M12" s="84"/>
      <c r="N12" s="85"/>
      <c r="O12" s="84"/>
      <c r="P12" s="86"/>
      <c r="Q12" s="85"/>
      <c r="R12" s="85"/>
      <c r="S12" s="84"/>
      <c r="T12" s="86"/>
      <c r="U12" s="106"/>
      <c r="V12" s="107"/>
      <c r="W12" s="8"/>
      <c r="X12" s="131"/>
    </row>
    <row r="13" spans="1:26" s="9" customFormat="1" ht="24" customHeight="1">
      <c r="A13" s="132" t="s">
        <v>29</v>
      </c>
      <c r="B13" s="20"/>
      <c r="C13" s="80">
        <f>SUM(C14:C22)</f>
        <v>2796912.7449999996</v>
      </c>
      <c r="D13" s="65"/>
      <c r="E13" s="87">
        <f>SUM(E14:E22)</f>
        <v>65348</v>
      </c>
      <c r="F13" s="66"/>
      <c r="G13" s="98">
        <f>SUM(G14:G22)</f>
        <v>463397.46499999997</v>
      </c>
      <c r="H13" s="88"/>
      <c r="I13" s="65">
        <f>SUM(I14:I22)</f>
        <v>35462</v>
      </c>
      <c r="J13" s="99"/>
      <c r="K13" s="80">
        <f>SUM(K14:K22)</f>
        <v>690066.28</v>
      </c>
      <c r="L13" s="65"/>
      <c r="M13" s="87">
        <f>SUM(M14:M22)</f>
        <v>12411</v>
      </c>
      <c r="N13" s="66"/>
      <c r="O13" s="98">
        <f>SUM(O14:O22)</f>
        <v>154803.63750000001</v>
      </c>
      <c r="P13" s="99"/>
      <c r="Q13" s="65">
        <f>SUM(Q14:Q22)</f>
        <v>57239</v>
      </c>
      <c r="R13" s="66"/>
      <c r="S13" s="98">
        <f>SUM(S14:S22)</f>
        <v>1413862.4749999999</v>
      </c>
      <c r="T13" s="88"/>
      <c r="U13" s="65">
        <f>SUM(U14:V22)</f>
        <v>3230</v>
      </c>
      <c r="V13" s="88"/>
      <c r="W13" s="80">
        <f>SUM(W14:W22)</f>
        <v>16372.6425</v>
      </c>
      <c r="X13" s="133"/>
      <c r="Y13" s="10"/>
      <c r="Z13" s="129"/>
    </row>
    <row r="14" spans="1:26" s="9" customFormat="1" ht="24" customHeight="1">
      <c r="A14" s="134"/>
      <c r="B14" s="21" t="s">
        <v>34</v>
      </c>
      <c r="C14" s="81">
        <v>1066.5225</v>
      </c>
      <c r="D14" s="58"/>
      <c r="E14" s="89">
        <v>447</v>
      </c>
      <c r="F14" s="58"/>
      <c r="G14" s="100">
        <v>432.23499999999996</v>
      </c>
      <c r="H14" s="90"/>
      <c r="I14" s="58">
        <v>10</v>
      </c>
      <c r="J14" s="90"/>
      <c r="K14" s="77">
        <v>8</v>
      </c>
      <c r="L14" s="58"/>
      <c r="M14" s="102">
        <v>73</v>
      </c>
      <c r="N14" s="58"/>
      <c r="O14" s="103">
        <v>64.319999999999993</v>
      </c>
      <c r="P14" s="90"/>
      <c r="Q14" s="58">
        <v>79</v>
      </c>
      <c r="R14" s="58"/>
      <c r="S14" s="103">
        <v>73.959999999999994</v>
      </c>
      <c r="T14" s="90"/>
      <c r="U14" s="59">
        <v>205</v>
      </c>
      <c r="V14" s="90"/>
      <c r="W14" s="77">
        <v>142.25749999999999</v>
      </c>
      <c r="X14" s="90"/>
    </row>
    <row r="15" spans="1:26" s="9" customFormat="1" ht="24" customHeight="1">
      <c r="A15" s="134"/>
      <c r="B15" s="21" t="s">
        <v>35</v>
      </c>
      <c r="C15" s="82">
        <v>38398.61</v>
      </c>
      <c r="D15" s="70"/>
      <c r="E15" s="91">
        <v>7241</v>
      </c>
      <c r="F15" s="70"/>
      <c r="G15" s="100">
        <v>24661.665000000001</v>
      </c>
      <c r="H15" s="92"/>
      <c r="I15" s="70">
        <v>691</v>
      </c>
      <c r="J15" s="92"/>
      <c r="K15" s="78">
        <v>2590.1374999999998</v>
      </c>
      <c r="L15" s="70"/>
      <c r="M15" s="91">
        <v>566</v>
      </c>
      <c r="N15" s="71"/>
      <c r="O15" s="104">
        <v>1486.4724999999999</v>
      </c>
      <c r="P15" s="92"/>
      <c r="Q15" s="70">
        <v>2293</v>
      </c>
      <c r="R15" s="70"/>
      <c r="S15" s="104">
        <v>8096.57</v>
      </c>
      <c r="T15" s="92"/>
      <c r="U15" s="70">
        <v>299</v>
      </c>
      <c r="V15" s="90"/>
      <c r="W15" s="78">
        <v>720.25</v>
      </c>
      <c r="X15" s="131"/>
    </row>
    <row r="16" spans="1:26" s="9" customFormat="1" ht="24" customHeight="1">
      <c r="A16" s="134"/>
      <c r="B16" s="21" t="s">
        <v>36</v>
      </c>
      <c r="C16" s="77">
        <v>64881.607499999998</v>
      </c>
      <c r="D16" s="59"/>
      <c r="E16" s="89">
        <v>6270</v>
      </c>
      <c r="F16" s="58"/>
      <c r="G16" s="100">
        <v>32747.870000000003</v>
      </c>
      <c r="H16" s="90"/>
      <c r="I16" s="59">
        <v>1425</v>
      </c>
      <c r="J16" s="101"/>
      <c r="K16" s="77">
        <v>8191.3024999999998</v>
      </c>
      <c r="L16" s="59"/>
      <c r="M16" s="102">
        <v>693</v>
      </c>
      <c r="N16" s="58"/>
      <c r="O16" s="103">
        <v>2719.2725</v>
      </c>
      <c r="P16" s="101"/>
      <c r="Q16" s="58">
        <v>3678</v>
      </c>
      <c r="R16" s="58"/>
      <c r="S16" s="103">
        <v>19390.11</v>
      </c>
      <c r="T16" s="90"/>
      <c r="U16" s="59">
        <v>203</v>
      </c>
      <c r="V16" s="90"/>
      <c r="W16" s="77">
        <v>610.5</v>
      </c>
      <c r="X16" s="131"/>
    </row>
    <row r="17" spans="1:25" s="9" customFormat="1" ht="24" customHeight="1">
      <c r="A17" s="134"/>
      <c r="B17" s="21" t="s">
        <v>37</v>
      </c>
      <c r="C17" s="77">
        <v>287368.2525</v>
      </c>
      <c r="D17" s="59"/>
      <c r="E17" s="89">
        <v>14146</v>
      </c>
      <c r="F17" s="58"/>
      <c r="G17" s="100">
        <v>91470.614999999991</v>
      </c>
      <c r="H17" s="90"/>
      <c r="I17" s="59">
        <v>6720</v>
      </c>
      <c r="J17" s="101"/>
      <c r="K17" s="77">
        <v>65941.86</v>
      </c>
      <c r="L17" s="59"/>
      <c r="M17" s="89">
        <v>2050</v>
      </c>
      <c r="N17" s="59"/>
      <c r="O17" s="103">
        <v>12554.752500000001</v>
      </c>
      <c r="P17" s="101"/>
      <c r="Q17" s="58">
        <v>11941</v>
      </c>
      <c r="R17" s="58"/>
      <c r="S17" s="103">
        <v>110939.38750000001</v>
      </c>
      <c r="T17" s="90"/>
      <c r="U17" s="59">
        <v>437</v>
      </c>
      <c r="V17" s="90"/>
      <c r="W17" s="77">
        <v>1617.44</v>
      </c>
      <c r="X17" s="131"/>
    </row>
    <row r="18" spans="1:25" s="9" customFormat="1" ht="24" customHeight="1">
      <c r="A18" s="134"/>
      <c r="B18" s="21" t="s">
        <v>38</v>
      </c>
      <c r="C18" s="77">
        <v>679859.04500000004</v>
      </c>
      <c r="D18" s="59"/>
      <c r="E18" s="89">
        <v>17498</v>
      </c>
      <c r="F18" s="58"/>
      <c r="G18" s="100">
        <v>133224.22749999998</v>
      </c>
      <c r="H18" s="90"/>
      <c r="I18" s="59">
        <v>11363</v>
      </c>
      <c r="J18" s="101"/>
      <c r="K18" s="77">
        <v>183521.08250000002</v>
      </c>
      <c r="L18" s="59"/>
      <c r="M18" s="89">
        <v>3451</v>
      </c>
      <c r="N18" s="59"/>
      <c r="O18" s="103">
        <v>31364.89</v>
      </c>
      <c r="P18" s="101"/>
      <c r="Q18" s="58">
        <v>17583</v>
      </c>
      <c r="R18" s="58"/>
      <c r="S18" s="103">
        <v>317108.19500000001</v>
      </c>
      <c r="T18" s="90"/>
      <c r="U18" s="59">
        <v>755</v>
      </c>
      <c r="V18" s="90"/>
      <c r="W18" s="77">
        <v>3532.4449999999997</v>
      </c>
      <c r="X18" s="131"/>
    </row>
    <row r="19" spans="1:25" s="9" customFormat="1" ht="24" customHeight="1">
      <c r="A19" s="134"/>
      <c r="B19" s="21" t="s">
        <v>39</v>
      </c>
      <c r="C19" s="77">
        <v>628808.04749999999</v>
      </c>
      <c r="D19" s="59"/>
      <c r="E19" s="89">
        <v>9878</v>
      </c>
      <c r="F19" s="58"/>
      <c r="G19" s="100">
        <v>83219.104999999996</v>
      </c>
      <c r="H19" s="90"/>
      <c r="I19" s="59">
        <v>7351</v>
      </c>
      <c r="J19" s="101"/>
      <c r="K19" s="77">
        <v>165558.30249999999</v>
      </c>
      <c r="L19" s="59"/>
      <c r="M19" s="89">
        <v>2404</v>
      </c>
      <c r="N19" s="59"/>
      <c r="O19" s="103">
        <v>30912.267500000002</v>
      </c>
      <c r="P19" s="101"/>
      <c r="Q19" s="58">
        <v>10779</v>
      </c>
      <c r="R19" s="58"/>
      <c r="S19" s="103">
        <v>336538.14249999996</v>
      </c>
      <c r="T19" s="90"/>
      <c r="U19" s="59">
        <v>557</v>
      </c>
      <c r="V19" s="90"/>
      <c r="W19" s="77">
        <v>3608.25</v>
      </c>
      <c r="X19" s="131"/>
    </row>
    <row r="20" spans="1:25" s="9" customFormat="1" ht="24" customHeight="1">
      <c r="A20" s="134"/>
      <c r="B20" s="21" t="s">
        <v>40</v>
      </c>
      <c r="C20" s="77">
        <v>929836.68499999994</v>
      </c>
      <c r="D20" s="59"/>
      <c r="E20" s="89">
        <v>9341</v>
      </c>
      <c r="F20" s="58"/>
      <c r="G20" s="100">
        <v>89096.834999999992</v>
      </c>
      <c r="H20" s="90"/>
      <c r="I20" s="59">
        <v>7288</v>
      </c>
      <c r="J20" s="101"/>
      <c r="K20" s="77">
        <v>209439.47750000001</v>
      </c>
      <c r="L20" s="59"/>
      <c r="M20" s="89">
        <v>2903</v>
      </c>
      <c r="N20" s="59"/>
      <c r="O20" s="103">
        <v>57413.902499999997</v>
      </c>
      <c r="P20" s="101"/>
      <c r="Q20" s="58">
        <v>10243</v>
      </c>
      <c r="R20" s="58"/>
      <c r="S20" s="103">
        <v>548230.40749999997</v>
      </c>
      <c r="T20" s="90"/>
      <c r="U20" s="59">
        <v>731</v>
      </c>
      <c r="V20" s="90"/>
      <c r="W20" s="77">
        <v>5688</v>
      </c>
      <c r="X20" s="131"/>
    </row>
    <row r="21" spans="1:25" s="9" customFormat="1" ht="24" customHeight="1">
      <c r="A21" s="134"/>
      <c r="B21" s="21" t="s">
        <v>41</v>
      </c>
      <c r="C21" s="83">
        <v>145586.655</v>
      </c>
      <c r="D21" s="11"/>
      <c r="E21" s="93">
        <v>512</v>
      </c>
      <c r="F21" s="76"/>
      <c r="G21" s="100">
        <v>8131.9125000000004</v>
      </c>
      <c r="H21" s="94"/>
      <c r="I21" s="76">
        <v>595</v>
      </c>
      <c r="J21" s="94"/>
      <c r="K21" s="79">
        <v>49478.117500000008</v>
      </c>
      <c r="L21" s="76"/>
      <c r="M21" s="93">
        <v>266</v>
      </c>
      <c r="N21" s="76"/>
      <c r="O21" s="105">
        <v>13904.76</v>
      </c>
      <c r="P21" s="94"/>
      <c r="Q21" s="76">
        <v>623</v>
      </c>
      <c r="R21" s="76"/>
      <c r="S21" s="105">
        <v>66135.702499999999</v>
      </c>
      <c r="T21" s="94"/>
      <c r="U21" s="76">
        <v>42</v>
      </c>
      <c r="V21" s="94"/>
      <c r="W21" s="79">
        <v>449.5</v>
      </c>
      <c r="X21" s="131"/>
    </row>
    <row r="22" spans="1:25" s="9" customFormat="1" ht="24" customHeight="1">
      <c r="A22" s="134"/>
      <c r="B22" s="21" t="s">
        <v>42</v>
      </c>
      <c r="C22" s="77">
        <v>21107.32</v>
      </c>
      <c r="D22" s="59"/>
      <c r="E22" s="89">
        <v>15</v>
      </c>
      <c r="F22" s="58"/>
      <c r="G22" s="100">
        <v>413</v>
      </c>
      <c r="H22" s="90"/>
      <c r="I22" s="58">
        <v>19</v>
      </c>
      <c r="J22" s="90"/>
      <c r="K22" s="77">
        <v>5338</v>
      </c>
      <c r="L22" s="59"/>
      <c r="M22" s="102">
        <v>5</v>
      </c>
      <c r="N22" s="58"/>
      <c r="O22" s="103">
        <v>4383</v>
      </c>
      <c r="P22" s="101"/>
      <c r="Q22" s="58">
        <v>20</v>
      </c>
      <c r="R22" s="58"/>
      <c r="S22" s="103">
        <v>7350</v>
      </c>
      <c r="T22" s="90"/>
      <c r="U22" s="59">
        <v>1</v>
      </c>
      <c r="V22" s="90"/>
      <c r="W22" s="77">
        <v>4</v>
      </c>
      <c r="X22" s="131"/>
    </row>
    <row r="23" spans="1:25" s="8" customFormat="1" ht="10.5" customHeight="1">
      <c r="A23" s="135"/>
      <c r="B23" s="22"/>
      <c r="C23" s="60"/>
      <c r="D23" s="60"/>
      <c r="E23" s="95"/>
      <c r="F23" s="60"/>
      <c r="G23" s="95"/>
      <c r="H23" s="96"/>
      <c r="I23" s="60"/>
      <c r="J23" s="96"/>
      <c r="K23" s="60"/>
      <c r="L23" s="60"/>
      <c r="M23" s="95"/>
      <c r="N23" s="60"/>
      <c r="O23" s="95"/>
      <c r="P23" s="96"/>
      <c r="Q23" s="60"/>
      <c r="R23" s="60"/>
      <c r="S23" s="95"/>
      <c r="T23" s="96"/>
      <c r="U23" s="60"/>
      <c r="V23" s="96"/>
      <c r="W23" s="60"/>
      <c r="X23" s="136"/>
    </row>
    <row r="24" spans="1:25" s="9" customFormat="1" ht="18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Y24" s="15"/>
    </row>
    <row r="25" spans="1:25" s="9" customFormat="1" ht="18.75" customHeight="1">
      <c r="A25" s="175" t="s">
        <v>66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Y25" s="15"/>
    </row>
    <row r="26" spans="1:25" s="9" customFormat="1" ht="18.75" customHeight="1">
      <c r="A26" s="175" t="s">
        <v>67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Y26" s="15"/>
    </row>
    <row r="27" spans="1:25" s="9" customFormat="1" ht="18.75" customHeight="1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15"/>
    </row>
    <row r="28" spans="1:25" s="9" customFormat="1" ht="18.75" customHeight="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Y28" s="15"/>
    </row>
    <row r="29" spans="1:25" s="9" customFormat="1" ht="17.25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1" spans="1:25">
      <c r="X31" s="15">
        <v>55</v>
      </c>
      <c r="Y31" s="15"/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2" right="0.17" top="0.59055118110236227" bottom="0.31496062992125984" header="0.19685039370078741" footer="0.19685039370078741"/>
  <pageSetup paperSize="9" scale="8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A27"/>
  <sheetViews>
    <sheetView defaultGridColor="0" view="pageBreakPreview" colorId="12" zoomScale="60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Z1" sqref="Z1"/>
    </sheetView>
  </sheetViews>
  <sheetFormatPr defaultColWidth="9.33203125" defaultRowHeight="18.75"/>
  <cols>
    <col min="1" max="1" width="4.6640625" style="34" customWidth="1"/>
    <col min="2" max="2" width="25.33203125" style="34" customWidth="1"/>
    <col min="3" max="3" width="12.33203125" style="34" customWidth="1"/>
    <col min="4" max="4" width="1.83203125" style="34" customWidth="1"/>
    <col min="5" max="5" width="12.33203125" style="34" customWidth="1"/>
    <col min="6" max="6" width="1.83203125" style="34" customWidth="1"/>
    <col min="7" max="7" width="13.33203125" style="34" customWidth="1"/>
    <col min="8" max="8" width="1.83203125" style="34" customWidth="1"/>
    <col min="9" max="9" width="12.83203125" style="34" customWidth="1"/>
    <col min="10" max="10" width="1.83203125" style="34" customWidth="1"/>
    <col min="11" max="11" width="12" style="34" customWidth="1"/>
    <col min="12" max="12" width="1.83203125" style="34" customWidth="1"/>
    <col min="13" max="13" width="11.6640625" style="34" customWidth="1"/>
    <col min="14" max="14" width="1.83203125" style="34" customWidth="1"/>
    <col min="15" max="15" width="11.6640625" style="34" customWidth="1"/>
    <col min="16" max="16" width="1.83203125" style="34" customWidth="1"/>
    <col min="17" max="17" width="12.83203125" style="34" customWidth="1"/>
    <col min="18" max="18" width="1.83203125" style="34" customWidth="1"/>
    <col min="19" max="19" width="12.33203125" style="34" customWidth="1"/>
    <col min="20" max="20" width="1.83203125" style="34" customWidth="1"/>
    <col min="21" max="21" width="11.6640625" style="34" customWidth="1"/>
    <col min="22" max="22" width="1.83203125" style="34" customWidth="1"/>
    <col min="23" max="23" width="11.6640625" style="34" customWidth="1"/>
    <col min="24" max="24" width="1.83203125" style="34" customWidth="1"/>
    <col min="25" max="25" width="11.6640625" style="34" customWidth="1"/>
    <col min="26" max="26" width="4.6640625" style="34" customWidth="1"/>
    <col min="27" max="27" width="3.33203125" style="34" customWidth="1"/>
    <col min="28" max="16384" width="9.33203125" style="34"/>
  </cols>
  <sheetData>
    <row r="1" spans="1:27">
      <c r="W1" s="35"/>
      <c r="Z1" s="137">
        <v>56</v>
      </c>
      <c r="AA1" s="35"/>
    </row>
    <row r="2" spans="1:27" ht="23.1" customHeight="1">
      <c r="B2" s="36" t="s">
        <v>64</v>
      </c>
      <c r="C2" s="36"/>
      <c r="D2" s="36"/>
      <c r="E2" s="36"/>
      <c r="F2" s="36"/>
      <c r="G2" s="36"/>
      <c r="H2" s="36"/>
      <c r="I2" s="36"/>
      <c r="J2" s="36"/>
      <c r="W2" s="37" t="s">
        <v>45</v>
      </c>
      <c r="Z2" s="63" t="s">
        <v>44</v>
      </c>
    </row>
    <row r="3" spans="1:27" s="38" customFormat="1" ht="23.1" customHeight="1">
      <c r="B3" s="36" t="s">
        <v>65</v>
      </c>
      <c r="W3" s="39" t="s">
        <v>46</v>
      </c>
      <c r="Z3" s="64" t="s">
        <v>43</v>
      </c>
    </row>
    <row r="4" spans="1:27" ht="5.0999999999999996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7" ht="21" customHeight="1">
      <c r="A5" s="147"/>
      <c r="B5" s="142"/>
      <c r="C5" s="50"/>
      <c r="D5" s="51"/>
      <c r="E5" s="51"/>
      <c r="F5" s="52"/>
      <c r="G5" s="50"/>
      <c r="H5" s="51"/>
      <c r="I5" s="51"/>
      <c r="J5" s="52"/>
      <c r="K5" s="141"/>
      <c r="L5" s="147"/>
      <c r="M5" s="147"/>
      <c r="N5" s="142"/>
      <c r="O5" s="141"/>
      <c r="P5" s="147"/>
      <c r="Q5" s="147"/>
      <c r="R5" s="142"/>
      <c r="S5" s="54"/>
      <c r="T5" s="55"/>
      <c r="U5" s="55"/>
      <c r="V5" s="56"/>
      <c r="W5" s="168" t="s">
        <v>47</v>
      </c>
      <c r="X5" s="169"/>
      <c r="Y5" s="169"/>
      <c r="Z5" s="170"/>
    </row>
    <row r="6" spans="1:27" ht="21.75" customHeight="1">
      <c r="A6" s="143"/>
      <c r="B6" s="144"/>
      <c r="C6" s="150" t="s">
        <v>25</v>
      </c>
      <c r="D6" s="143"/>
      <c r="E6" s="143"/>
      <c r="F6" s="144"/>
      <c r="G6" s="150" t="s">
        <v>15</v>
      </c>
      <c r="H6" s="143"/>
      <c r="I6" s="143"/>
      <c r="J6" s="144"/>
      <c r="K6" s="150" t="s">
        <v>30</v>
      </c>
      <c r="L6" s="143"/>
      <c r="M6" s="143"/>
      <c r="N6" s="144"/>
      <c r="O6" s="150" t="s">
        <v>33</v>
      </c>
      <c r="P6" s="143"/>
      <c r="Q6" s="143"/>
      <c r="R6" s="144"/>
      <c r="S6" s="165" t="s">
        <v>31</v>
      </c>
      <c r="T6" s="166"/>
      <c r="U6" s="166"/>
      <c r="V6" s="167"/>
      <c r="W6" s="168" t="s">
        <v>48</v>
      </c>
      <c r="X6" s="169"/>
      <c r="Y6" s="169"/>
      <c r="Z6" s="170"/>
    </row>
    <row r="7" spans="1:27" ht="20.25" customHeight="1">
      <c r="A7" s="143" t="s">
        <v>22</v>
      </c>
      <c r="B7" s="144"/>
      <c r="C7" s="151" t="s">
        <v>24</v>
      </c>
      <c r="D7" s="153"/>
      <c r="E7" s="153"/>
      <c r="F7" s="154"/>
      <c r="G7" s="151" t="s">
        <v>2</v>
      </c>
      <c r="H7" s="153"/>
      <c r="I7" s="153"/>
      <c r="J7" s="154"/>
      <c r="K7" s="151" t="s">
        <v>4</v>
      </c>
      <c r="L7" s="153"/>
      <c r="M7" s="153"/>
      <c r="N7" s="154"/>
      <c r="O7" s="151" t="s">
        <v>7</v>
      </c>
      <c r="P7" s="153"/>
      <c r="Q7" s="153"/>
      <c r="R7" s="154"/>
      <c r="S7" s="165" t="s">
        <v>32</v>
      </c>
      <c r="T7" s="166"/>
      <c r="U7" s="166"/>
      <c r="V7" s="167"/>
      <c r="W7" s="153" t="s">
        <v>49</v>
      </c>
      <c r="X7" s="153"/>
      <c r="Y7" s="153"/>
      <c r="Z7" s="153"/>
    </row>
    <row r="8" spans="1:27" ht="18" customHeight="1">
      <c r="A8" s="174" t="s">
        <v>27</v>
      </c>
      <c r="B8" s="149"/>
      <c r="C8" s="48"/>
      <c r="D8" s="49"/>
      <c r="E8" s="49"/>
      <c r="F8" s="53"/>
      <c r="G8" s="48"/>
      <c r="H8" s="49"/>
      <c r="I8" s="49"/>
      <c r="J8" s="53"/>
      <c r="K8" s="26"/>
      <c r="L8" s="17"/>
      <c r="M8" s="17"/>
      <c r="N8" s="27"/>
      <c r="O8" s="26"/>
      <c r="P8" s="17"/>
      <c r="Q8" s="17"/>
      <c r="R8" s="27"/>
      <c r="S8" s="26"/>
      <c r="T8" s="17"/>
      <c r="U8" s="17"/>
      <c r="V8" s="27"/>
      <c r="W8" s="138" t="s">
        <v>3</v>
      </c>
      <c r="X8" s="140"/>
      <c r="Y8" s="140"/>
      <c r="Z8" s="140"/>
    </row>
    <row r="9" spans="1:27" ht="22.5" customHeight="1">
      <c r="A9" s="143"/>
      <c r="B9" s="144"/>
      <c r="C9" s="157" t="s">
        <v>9</v>
      </c>
      <c r="D9" s="158"/>
      <c r="E9" s="159" t="s">
        <v>8</v>
      </c>
      <c r="F9" s="173"/>
      <c r="G9" s="157" t="s">
        <v>9</v>
      </c>
      <c r="H9" s="158"/>
      <c r="I9" s="159" t="s">
        <v>8</v>
      </c>
      <c r="J9" s="173"/>
      <c r="K9" s="157" t="s">
        <v>9</v>
      </c>
      <c r="L9" s="158"/>
      <c r="M9" s="159" t="s">
        <v>8</v>
      </c>
      <c r="N9" s="173"/>
      <c r="O9" s="157" t="s">
        <v>9</v>
      </c>
      <c r="P9" s="158"/>
      <c r="Q9" s="159" t="s">
        <v>8</v>
      </c>
      <c r="R9" s="173"/>
      <c r="S9" s="157" t="s">
        <v>9</v>
      </c>
      <c r="T9" s="158"/>
      <c r="U9" s="159" t="s">
        <v>8</v>
      </c>
      <c r="V9" s="173"/>
      <c r="W9" s="157" t="s">
        <v>9</v>
      </c>
      <c r="X9" s="158"/>
      <c r="Y9" s="159" t="s">
        <v>8</v>
      </c>
      <c r="Z9" s="160"/>
    </row>
    <row r="10" spans="1:27" ht="15" customHeight="1">
      <c r="A10" s="171"/>
      <c r="B10" s="172"/>
      <c r="C10" s="161" t="s">
        <v>5</v>
      </c>
      <c r="D10" s="162"/>
      <c r="E10" s="57" t="s">
        <v>6</v>
      </c>
      <c r="F10" s="28"/>
      <c r="G10" s="161" t="s">
        <v>5</v>
      </c>
      <c r="H10" s="162"/>
      <c r="I10" s="163" t="s">
        <v>6</v>
      </c>
      <c r="J10" s="162"/>
      <c r="K10" s="161" t="s">
        <v>5</v>
      </c>
      <c r="L10" s="162"/>
      <c r="M10" s="163" t="s">
        <v>6</v>
      </c>
      <c r="N10" s="162"/>
      <c r="O10" s="161" t="s">
        <v>5</v>
      </c>
      <c r="P10" s="162"/>
      <c r="Q10" s="163" t="s">
        <v>6</v>
      </c>
      <c r="R10" s="162"/>
      <c r="S10" s="161" t="s">
        <v>5</v>
      </c>
      <c r="T10" s="164"/>
      <c r="U10" s="161" t="s">
        <v>6</v>
      </c>
      <c r="V10" s="162"/>
      <c r="W10" s="161" t="s">
        <v>5</v>
      </c>
      <c r="X10" s="162"/>
      <c r="Y10" s="163" t="s">
        <v>6</v>
      </c>
      <c r="Z10" s="164"/>
    </row>
    <row r="11" spans="1:27" ht="5.0999999999999996" customHeight="1">
      <c r="A11" s="40"/>
      <c r="B11" s="41"/>
      <c r="C11" s="117"/>
      <c r="D11" s="118"/>
      <c r="E11" s="117"/>
      <c r="F11" s="119"/>
      <c r="G11" s="118"/>
      <c r="H11" s="119"/>
      <c r="I11" s="41"/>
      <c r="J11" s="41"/>
      <c r="K11" s="108"/>
      <c r="L11" s="116"/>
      <c r="M11" s="108"/>
      <c r="N11" s="110"/>
      <c r="O11" s="114"/>
      <c r="P11" s="115"/>
      <c r="Q11" s="42"/>
      <c r="S11" s="108"/>
      <c r="T11" s="109"/>
      <c r="U11" s="108"/>
      <c r="V11" s="110"/>
      <c r="W11" s="40"/>
      <c r="X11" s="113"/>
    </row>
    <row r="12" spans="1:27" ht="24" customHeight="1">
      <c r="A12" s="43" t="s">
        <v>17</v>
      </c>
      <c r="B12" s="120"/>
      <c r="C12" s="87">
        <f>SUM(C13:C21)</f>
        <v>1581</v>
      </c>
      <c r="D12" s="66"/>
      <c r="E12" s="98">
        <f>SUM(E13:E21)</f>
        <v>15837.762500000001</v>
      </c>
      <c r="F12" s="88"/>
      <c r="G12" s="65">
        <f>SUM(G13:G21)</f>
        <v>404</v>
      </c>
      <c r="H12" s="88"/>
      <c r="I12" s="80">
        <f>SUM(I13:I21)</f>
        <v>6467.16</v>
      </c>
      <c r="J12" s="66"/>
      <c r="K12" s="87">
        <f>SUM(K13:K21)</f>
        <v>1281</v>
      </c>
      <c r="L12" s="66"/>
      <c r="M12" s="98">
        <f>SUM(M13:M21)</f>
        <v>3266.8100000000004</v>
      </c>
      <c r="N12" s="88"/>
      <c r="O12" s="65">
        <f>SUM(O13:O21)</f>
        <v>3830</v>
      </c>
      <c r="P12" s="88"/>
      <c r="Q12" s="80">
        <f>SUM(Q13:Q21)</f>
        <v>4866.7375000000002</v>
      </c>
      <c r="R12" s="66"/>
      <c r="S12" s="123">
        <f>SUM(S13:S21)</f>
        <v>0</v>
      </c>
      <c r="T12" s="124"/>
      <c r="U12" s="123">
        <f>SUM(U13:U21)</f>
        <v>0</v>
      </c>
      <c r="V12" s="88"/>
      <c r="W12" s="65">
        <f>SUM(W13:W21)</f>
        <v>3951</v>
      </c>
      <c r="X12" s="99"/>
      <c r="Y12" s="80">
        <f>SUM(Y13:Y21)</f>
        <v>27971.775000000001</v>
      </c>
    </row>
    <row r="13" spans="1:27" ht="24" customHeight="1">
      <c r="A13" s="40"/>
      <c r="B13" s="121" t="s">
        <v>50</v>
      </c>
      <c r="C13" s="89">
        <v>10</v>
      </c>
      <c r="D13" s="58"/>
      <c r="E13" s="103">
        <v>9</v>
      </c>
      <c r="F13" s="90"/>
      <c r="G13" s="59">
        <v>15</v>
      </c>
      <c r="H13" s="90"/>
      <c r="I13" s="77">
        <v>12.125</v>
      </c>
      <c r="J13" s="58"/>
      <c r="K13" s="89">
        <v>496</v>
      </c>
      <c r="L13" s="58"/>
      <c r="M13" s="103">
        <v>221.02500000000001</v>
      </c>
      <c r="N13" s="90"/>
      <c r="O13" s="59">
        <v>64</v>
      </c>
      <c r="P13" s="90"/>
      <c r="Q13" s="77">
        <v>40.045000000000002</v>
      </c>
      <c r="R13" s="58"/>
      <c r="S13" s="125">
        <v>0</v>
      </c>
      <c r="T13" s="126"/>
      <c r="U13" s="125">
        <v>0</v>
      </c>
      <c r="V13" s="90"/>
      <c r="W13" s="59">
        <v>116</v>
      </c>
      <c r="X13" s="90"/>
      <c r="Y13" s="77">
        <v>63.555</v>
      </c>
      <c r="Z13" s="58"/>
    </row>
    <row r="14" spans="1:27" ht="24" customHeight="1">
      <c r="A14" s="40"/>
      <c r="B14" s="121" t="s">
        <v>51</v>
      </c>
      <c r="C14" s="91">
        <v>97</v>
      </c>
      <c r="D14" s="70"/>
      <c r="E14" s="104">
        <v>249.005</v>
      </c>
      <c r="F14" s="92"/>
      <c r="G14" s="70">
        <v>16</v>
      </c>
      <c r="H14" s="92"/>
      <c r="I14" s="78">
        <v>38.25</v>
      </c>
      <c r="J14" s="70"/>
      <c r="K14" s="91">
        <v>167</v>
      </c>
      <c r="L14" s="71"/>
      <c r="M14" s="104">
        <v>205.85750000000002</v>
      </c>
      <c r="N14" s="92"/>
      <c r="O14" s="70">
        <v>203</v>
      </c>
      <c r="P14" s="92"/>
      <c r="Q14" s="78">
        <v>170.45249999999999</v>
      </c>
      <c r="R14" s="70"/>
      <c r="S14" s="127">
        <v>0</v>
      </c>
      <c r="T14" s="128"/>
      <c r="U14" s="127">
        <v>0</v>
      </c>
      <c r="V14" s="92"/>
      <c r="W14" s="70">
        <v>205</v>
      </c>
      <c r="X14" s="90"/>
      <c r="Y14" s="78">
        <v>179.95</v>
      </c>
    </row>
    <row r="15" spans="1:27" ht="24" customHeight="1">
      <c r="A15" s="40"/>
      <c r="B15" s="121" t="s">
        <v>52</v>
      </c>
      <c r="C15" s="89">
        <v>136</v>
      </c>
      <c r="D15" s="58"/>
      <c r="E15" s="103">
        <v>499.45749999999998</v>
      </c>
      <c r="F15" s="90"/>
      <c r="G15" s="59">
        <v>14</v>
      </c>
      <c r="H15" s="90"/>
      <c r="I15" s="77">
        <v>43.875</v>
      </c>
      <c r="J15" s="58"/>
      <c r="K15" s="89">
        <v>108</v>
      </c>
      <c r="L15" s="58"/>
      <c r="M15" s="103">
        <v>123.9575</v>
      </c>
      <c r="N15" s="90"/>
      <c r="O15" s="59">
        <v>300</v>
      </c>
      <c r="P15" s="90"/>
      <c r="Q15" s="77">
        <v>285.33</v>
      </c>
      <c r="R15" s="58"/>
      <c r="S15" s="125">
        <v>0</v>
      </c>
      <c r="T15" s="126"/>
      <c r="U15" s="125">
        <v>0</v>
      </c>
      <c r="V15" s="90"/>
      <c r="W15" s="59">
        <v>217</v>
      </c>
      <c r="X15" s="90"/>
      <c r="Y15" s="77">
        <v>269.9325</v>
      </c>
    </row>
    <row r="16" spans="1:27" ht="24" customHeight="1">
      <c r="A16" s="40"/>
      <c r="B16" s="121" t="s">
        <v>53</v>
      </c>
      <c r="C16" s="89">
        <v>333</v>
      </c>
      <c r="D16" s="58"/>
      <c r="E16" s="103">
        <v>1808.645</v>
      </c>
      <c r="F16" s="90"/>
      <c r="G16" s="59">
        <v>68</v>
      </c>
      <c r="H16" s="90"/>
      <c r="I16" s="77">
        <v>389.06</v>
      </c>
      <c r="J16" s="58"/>
      <c r="K16" s="89">
        <v>163</v>
      </c>
      <c r="L16" s="58"/>
      <c r="M16" s="103">
        <v>309.25</v>
      </c>
      <c r="N16" s="90"/>
      <c r="O16" s="59">
        <v>872</v>
      </c>
      <c r="P16" s="90"/>
      <c r="Q16" s="77">
        <v>1040.3125</v>
      </c>
      <c r="R16" s="58"/>
      <c r="S16" s="125">
        <v>0</v>
      </c>
      <c r="T16" s="126"/>
      <c r="U16" s="125">
        <v>0</v>
      </c>
      <c r="V16" s="90"/>
      <c r="W16" s="59">
        <v>641</v>
      </c>
      <c r="X16" s="90"/>
      <c r="Y16" s="77">
        <v>1296.93</v>
      </c>
    </row>
    <row r="17" spans="1:26" ht="24" customHeight="1">
      <c r="A17" s="40"/>
      <c r="B17" s="121" t="s">
        <v>54</v>
      </c>
      <c r="C17" s="89">
        <v>500</v>
      </c>
      <c r="D17" s="58"/>
      <c r="E17" s="103">
        <v>4025.6524999999997</v>
      </c>
      <c r="F17" s="90"/>
      <c r="G17" s="59">
        <v>104</v>
      </c>
      <c r="H17" s="90"/>
      <c r="I17" s="77">
        <v>984.55250000000001</v>
      </c>
      <c r="J17" s="58"/>
      <c r="K17" s="89">
        <v>176</v>
      </c>
      <c r="L17" s="58"/>
      <c r="M17" s="103">
        <v>593.94500000000005</v>
      </c>
      <c r="N17" s="90"/>
      <c r="O17" s="59">
        <v>1091</v>
      </c>
      <c r="P17" s="90"/>
      <c r="Q17" s="77">
        <v>1470.9075</v>
      </c>
      <c r="R17" s="58"/>
      <c r="S17" s="125">
        <v>0</v>
      </c>
      <c r="T17" s="126"/>
      <c r="U17" s="125">
        <v>0</v>
      </c>
      <c r="V17" s="90"/>
      <c r="W17" s="59">
        <v>1076</v>
      </c>
      <c r="X17" s="90"/>
      <c r="Y17" s="77">
        <v>4033.1475</v>
      </c>
    </row>
    <row r="18" spans="1:26" ht="24" customHeight="1">
      <c r="A18" s="40"/>
      <c r="B18" s="121" t="s">
        <v>55</v>
      </c>
      <c r="C18" s="89">
        <v>245</v>
      </c>
      <c r="D18" s="58"/>
      <c r="E18" s="103">
        <v>2324.4299999999998</v>
      </c>
      <c r="F18" s="90"/>
      <c r="G18" s="59">
        <v>66</v>
      </c>
      <c r="H18" s="90"/>
      <c r="I18" s="77">
        <v>1009.5</v>
      </c>
      <c r="J18" s="58"/>
      <c r="K18" s="89">
        <v>89</v>
      </c>
      <c r="L18" s="58"/>
      <c r="M18" s="103">
        <v>287.72500000000002</v>
      </c>
      <c r="N18" s="90"/>
      <c r="O18" s="59">
        <v>604</v>
      </c>
      <c r="P18" s="90"/>
      <c r="Q18" s="77">
        <v>899.23500000000001</v>
      </c>
      <c r="R18" s="58"/>
      <c r="S18" s="125">
        <v>0</v>
      </c>
      <c r="T18" s="126"/>
      <c r="U18" s="125">
        <v>0</v>
      </c>
      <c r="V18" s="90"/>
      <c r="W18" s="59">
        <v>693</v>
      </c>
      <c r="X18" s="90"/>
      <c r="Y18" s="77">
        <v>4451.09</v>
      </c>
    </row>
    <row r="19" spans="1:26" ht="24" customHeight="1">
      <c r="A19" s="40"/>
      <c r="B19" s="121" t="s">
        <v>56</v>
      </c>
      <c r="C19" s="89">
        <v>228</v>
      </c>
      <c r="D19" s="58"/>
      <c r="E19" s="103">
        <v>3533.8225000000002</v>
      </c>
      <c r="F19" s="90"/>
      <c r="G19" s="59">
        <v>107</v>
      </c>
      <c r="H19" s="90"/>
      <c r="I19" s="77">
        <v>2767.2975000000001</v>
      </c>
      <c r="J19" s="58"/>
      <c r="K19" s="89">
        <v>72</v>
      </c>
      <c r="L19" s="58"/>
      <c r="M19" s="103">
        <v>753.05</v>
      </c>
      <c r="N19" s="90"/>
      <c r="O19" s="59">
        <v>630</v>
      </c>
      <c r="P19" s="90"/>
      <c r="Q19" s="77">
        <v>721.70500000000004</v>
      </c>
      <c r="R19" s="58"/>
      <c r="S19" s="125">
        <v>0</v>
      </c>
      <c r="T19" s="126"/>
      <c r="U19" s="125">
        <v>0</v>
      </c>
      <c r="V19" s="90"/>
      <c r="W19" s="59">
        <v>864</v>
      </c>
      <c r="X19" s="90"/>
      <c r="Y19" s="77">
        <v>12192.1875</v>
      </c>
    </row>
    <row r="20" spans="1:26" ht="24" customHeight="1">
      <c r="A20" s="40"/>
      <c r="B20" s="121" t="s">
        <v>57</v>
      </c>
      <c r="C20" s="89">
        <v>28</v>
      </c>
      <c r="D20" s="58"/>
      <c r="E20" s="103">
        <v>784.75</v>
      </c>
      <c r="F20" s="90"/>
      <c r="G20" s="59">
        <v>13</v>
      </c>
      <c r="H20" s="90"/>
      <c r="I20" s="77">
        <v>822.5</v>
      </c>
      <c r="J20" s="58"/>
      <c r="K20" s="89">
        <v>9</v>
      </c>
      <c r="L20" s="58"/>
      <c r="M20" s="103">
        <v>702</v>
      </c>
      <c r="N20" s="90"/>
      <c r="O20" s="59">
        <v>62</v>
      </c>
      <c r="P20" s="90"/>
      <c r="Q20" s="77">
        <v>217.75</v>
      </c>
      <c r="R20" s="58"/>
      <c r="S20" s="125">
        <v>0</v>
      </c>
      <c r="T20" s="126"/>
      <c r="U20" s="125">
        <v>0</v>
      </c>
      <c r="V20" s="90"/>
      <c r="W20" s="59">
        <v>135</v>
      </c>
      <c r="X20" s="90"/>
      <c r="Y20" s="77">
        <v>4959.6625000000004</v>
      </c>
    </row>
    <row r="21" spans="1:26" ht="24" customHeight="1">
      <c r="A21" s="40"/>
      <c r="B21" s="121" t="s">
        <v>58</v>
      </c>
      <c r="C21" s="89">
        <v>4</v>
      </c>
      <c r="D21" s="58"/>
      <c r="E21" s="103">
        <v>2603</v>
      </c>
      <c r="F21" s="90"/>
      <c r="G21" s="59">
        <v>1</v>
      </c>
      <c r="H21" s="90"/>
      <c r="I21" s="77">
        <v>400</v>
      </c>
      <c r="J21" s="58"/>
      <c r="K21" s="89">
        <v>1</v>
      </c>
      <c r="L21" s="58"/>
      <c r="M21" s="103">
        <v>70</v>
      </c>
      <c r="N21" s="90"/>
      <c r="O21" s="59">
        <v>4</v>
      </c>
      <c r="P21" s="90"/>
      <c r="Q21" s="77">
        <v>21</v>
      </c>
      <c r="R21" s="58"/>
      <c r="S21" s="125">
        <v>0</v>
      </c>
      <c r="T21" s="126"/>
      <c r="U21" s="125">
        <v>0</v>
      </c>
      <c r="V21" s="90"/>
      <c r="W21" s="59">
        <v>4</v>
      </c>
      <c r="X21" s="90"/>
      <c r="Y21" s="77">
        <v>525.32000000000005</v>
      </c>
      <c r="Z21" s="40"/>
    </row>
    <row r="22" spans="1:26" ht="11.25" customHeight="1">
      <c r="A22" s="47"/>
      <c r="B22" s="122"/>
      <c r="C22" s="111"/>
      <c r="D22" s="13"/>
      <c r="E22" s="111"/>
      <c r="F22" s="112"/>
      <c r="G22" s="13"/>
      <c r="H22" s="112"/>
      <c r="I22" s="13"/>
      <c r="J22" s="13"/>
      <c r="K22" s="111"/>
      <c r="L22" s="13"/>
      <c r="M22" s="111"/>
      <c r="N22" s="112"/>
      <c r="O22" s="13"/>
      <c r="P22" s="112"/>
      <c r="Q22" s="13"/>
      <c r="R22" s="13"/>
      <c r="S22" s="111"/>
      <c r="T22" s="13"/>
      <c r="U22" s="111"/>
      <c r="V22" s="112"/>
      <c r="W22" s="13"/>
      <c r="X22" s="112"/>
      <c r="Y22" s="13"/>
      <c r="Z22" s="47"/>
    </row>
    <row r="23" spans="1:26" ht="12.75" customHeight="1">
      <c r="A23" s="40"/>
      <c r="B23" s="44"/>
      <c r="C23" s="44"/>
      <c r="D23" s="44"/>
      <c r="E23" s="44"/>
      <c r="F23" s="44"/>
      <c r="G23" s="44"/>
      <c r="H23" s="44"/>
      <c r="I23" s="44"/>
      <c r="J23" s="4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6" ht="19.5" customHeight="1">
      <c r="B24" s="34" t="s">
        <v>60</v>
      </c>
      <c r="J24" s="45"/>
    </row>
    <row r="25" spans="1:26" ht="15.75" customHeight="1">
      <c r="B25" s="34" t="s">
        <v>59</v>
      </c>
      <c r="J25" s="46"/>
    </row>
    <row r="26" spans="1:26" ht="20.100000000000001" customHeight="1"/>
    <row r="27" spans="1:26" ht="20.100000000000001" customHeight="1"/>
  </sheetData>
  <mergeCells count="45">
    <mergeCell ref="S7:V7"/>
    <mergeCell ref="O7:R7"/>
    <mergeCell ref="K7:N7"/>
    <mergeCell ref="C9:D9"/>
    <mergeCell ref="E9:F9"/>
    <mergeCell ref="G9:H9"/>
    <mergeCell ref="I9:J9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6:V6"/>
    <mergeCell ref="K5:N5"/>
    <mergeCell ref="K6:N6"/>
    <mergeCell ref="O5:R5"/>
    <mergeCell ref="W5:Z5"/>
    <mergeCell ref="W6:Z6"/>
    <mergeCell ref="W7:Z7"/>
    <mergeCell ref="W9:X9"/>
    <mergeCell ref="Y9:Z9"/>
    <mergeCell ref="W10:X10"/>
    <mergeCell ref="Y10:Z10"/>
    <mergeCell ref="W8:Z8"/>
  </mergeCells>
  <pageMargins left="0.25" right="0.31496062992125984" top="0.42" bottom="0.31496062992125984" header="0.19685039370078741" footer="0.19685039370078741"/>
  <pageSetup paperSize="9" scale="83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6.1</vt:lpstr>
      <vt:lpstr>ตาราง 6.1 (ต่อ1)</vt:lpstr>
      <vt:lpstr>'ตาราง 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2015-02-19T08:53:18Z</cp:lastPrinted>
  <dcterms:created xsi:type="dcterms:W3CDTF">1999-10-20T09:31:37Z</dcterms:created>
  <dcterms:modified xsi:type="dcterms:W3CDTF">2015-09-24T14:13:01Z</dcterms:modified>
</cp:coreProperties>
</file>