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840" yWindow="3600" windowWidth="9420" windowHeight="4965" tabRatio="591"/>
  </bookViews>
  <sheets>
    <sheet name="ตาราง 4.2 " sheetId="4" r:id="rId1"/>
    <sheet name="Sheet1" sheetId="5" state="hidden" r:id="rId2"/>
  </sheets>
  <calcPr calcId="124519"/>
</workbook>
</file>

<file path=xl/calcChain.xml><?xml version="1.0" encoding="utf-8"?>
<calcChain xmlns="http://schemas.openxmlformats.org/spreadsheetml/2006/main">
  <c r="D38" i="5"/>
  <c r="F38"/>
  <c r="H38"/>
  <c r="J38"/>
  <c r="B38"/>
  <c r="D35"/>
  <c r="F35"/>
  <c r="H35"/>
  <c r="J35"/>
  <c r="B35"/>
  <c r="D31"/>
  <c r="F31"/>
  <c r="H31"/>
  <c r="J31"/>
  <c r="B31"/>
  <c r="D27"/>
  <c r="F27"/>
  <c r="H27"/>
  <c r="J27"/>
  <c r="B27"/>
  <c r="D24"/>
  <c r="F24"/>
  <c r="H24"/>
  <c r="J24"/>
  <c r="B24"/>
  <c r="D20"/>
  <c r="F20"/>
  <c r="H20"/>
  <c r="J20"/>
  <c r="B20"/>
  <c r="D17"/>
  <c r="F17"/>
  <c r="H17"/>
  <c r="J17"/>
  <c r="B17"/>
  <c r="D14"/>
  <c r="F14"/>
  <c r="H14"/>
  <c r="J14"/>
  <c r="B14"/>
  <c r="D11"/>
  <c r="F11"/>
  <c r="H11"/>
  <c r="J11"/>
  <c r="B11"/>
</calcChain>
</file>

<file path=xl/sharedStrings.xml><?xml version="1.0" encoding="utf-8"?>
<sst xmlns="http://schemas.openxmlformats.org/spreadsheetml/2006/main" count="66" uniqueCount="66">
  <si>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</si>
  <si>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</si>
  <si>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</si>
  <si>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</si>
  <si>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</si>
  <si>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</si>
  <si>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</si>
  <si>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</si>
  <si>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</si>
  <si>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</si>
  <si>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</si>
  <si>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</si>
  <si>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</si>
  <si>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</si>
  <si>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</si>
  <si>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</si>
  <si>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</si>
  <si>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</si>
  <si>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</si>
  <si>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</si>
  <si>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</si>
  <si>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</si>
  <si>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</si>
  <si>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</si>
  <si>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</si>
  <si>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</si>
  <si>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</si>
  <si>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</si>
  <si>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>ตาราง 5.2 เนื้อที่ถือครองทำการเกษตร จำแนกตามลักษณะการถือครองที่ดิน และขนาดเนื้อที่ถือครองทั้งสิ้น</t>
  </si>
  <si>
    <t>เนื้อที่ : ไร่</t>
  </si>
  <si>
    <t>TABLE 5.2 AREA OF HOLDINGS B Y LAND TENURE AND SIZE OF TOTAL AREA OF HOLDING</t>
  </si>
  <si>
    <t>Area : Rai</t>
  </si>
  <si>
    <t>ขนาดเนื้อที่ถือครองทั้งสิ้น (ไร่) Size of total area of holding (rai) แยกตาม (Sum_A06 )</t>
  </si>
  <si>
    <t>รวมทั้งสิ้น Total</t>
  </si>
  <si>
    <t>เนื้อที่ของตนเอง Own</t>
  </si>
  <si>
    <t>เนื้อที่ไม่ใช่ของตนเอง Others</t>
  </si>
  <si>
    <t>land</t>
  </si>
  <si>
    <t>เป็นเจ้าของ Owner</t>
  </si>
  <si>
    <t>รวม Sub - total</t>
  </si>
  <si>
    <t>เช่า Rent</t>
  </si>
  <si>
    <t>ได้ทำฟรี /ที่สาธารณะ/</t>
  </si>
  <si>
    <t>ที่ป่าสงวน/ที่ป่าเสื่อมโทรม</t>
  </si>
  <si>
    <t>Free</t>
  </si>
  <si>
    <t>รวม Total</t>
  </si>
  <si>
    <t>.2 - 3</t>
  </si>
  <si>
    <t>.4 - 5</t>
  </si>
  <si>
    <t>.6 - 7</t>
  </si>
  <si>
    <t>.8 - 9</t>
  </si>
  <si>
    <t>.10 - 14</t>
  </si>
  <si>
    <t>15 - 19</t>
  </si>
  <si>
    <t>20 - 24</t>
  </si>
  <si>
    <t>25 - 29</t>
  </si>
  <si>
    <t>30 - 39</t>
  </si>
  <si>
    <t>40 - 49</t>
  </si>
  <si>
    <t>50 - 59</t>
  </si>
  <si>
    <t>60 - 79</t>
  </si>
  <si>
    <t>80 - 99</t>
  </si>
  <si>
    <t>100 - 139</t>
  </si>
  <si>
    <t>140 - 179</t>
  </si>
  <si>
    <t>180 - 249</t>
  </si>
  <si>
    <t>250 - 499</t>
  </si>
  <si>
    <t>500 - 999</t>
  </si>
  <si>
    <t>1,000 ขึ้นไป and over</t>
  </si>
  <si>
    <t xml:space="preserve"> รวม    Total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</si>
  <si>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</si>
  <si>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4.2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</si>
</sst>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3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4" fillId="0" borderId="0" xfId="0" applyFont="1" applyAlignment="1"/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3" fillId="0" borderId="3" xfId="0" applyFont="1" applyBorder="1"/>
    <xf numFmtId="0" fontId="2" fillId="0" borderId="0" xfId="0" applyFont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4" fillId="0" borderId="8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 textRotation="180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/>
    <xf numFmtId="0" fontId="9" fillId="0" borderId="0" xfId="0" applyFont="1" applyFill="1" applyAlignment="1">
      <alignment horizontal="right" vertical="top" wrapText="1"/>
    </xf>
    <xf numFmtId="0" fontId="10" fillId="0" borderId="0" xfId="0" applyFont="1" applyAlignment="1"/>
    <xf numFmtId="0" fontId="9" fillId="0" borderId="16" xfId="0" applyFont="1" applyFill="1" applyBorder="1" applyAlignment="1"/>
    <xf numFmtId="0" fontId="9" fillId="0" borderId="16" xfId="0" applyFont="1" applyFill="1" applyBorder="1" applyAlignment="1">
      <alignment horizontal="right" vertical="top" wrapText="1"/>
    </xf>
    <xf numFmtId="0" fontId="11" fillId="0" borderId="18" xfId="0" applyFont="1" applyFill="1" applyBorder="1" applyAlignment="1">
      <alignment horizontal="center" vertical="top" wrapText="1"/>
    </xf>
    <xf numFmtId="0" fontId="9" fillId="0" borderId="0" xfId="0" applyFont="1" applyFill="1" applyBorder="1"/>
    <xf numFmtId="0" fontId="10" fillId="0" borderId="0" xfId="0" applyFont="1"/>
    <xf numFmtId="0" fontId="11" fillId="0" borderId="23" xfId="0" applyFont="1" applyFill="1" applyBorder="1" applyAlignment="1">
      <alignment horizontal="center" vertical="top" wrapText="1"/>
    </xf>
    <xf numFmtId="0" fontId="11" fillId="0" borderId="29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16" xfId="0" applyFont="1" applyFill="1" applyBorder="1" applyAlignment="1">
      <alignment horizontal="center" vertical="top" wrapText="1"/>
    </xf>
    <xf numFmtId="0" fontId="11" fillId="0" borderId="34" xfId="0" applyFont="1" applyFill="1" applyBorder="1" applyAlignment="1">
      <alignment horizontal="left" vertical="top" wrapText="1"/>
    </xf>
    <xf numFmtId="4" fontId="9" fillId="0" borderId="0" xfId="0" applyNumberFormat="1" applyFont="1" applyFill="1" applyBorder="1" applyAlignment="1">
      <alignment vertical="top" wrapText="1"/>
    </xf>
    <xf numFmtId="0" fontId="9" fillId="0" borderId="0" xfId="0" applyFont="1" applyFill="1"/>
    <xf numFmtId="0" fontId="11" fillId="0" borderId="1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11" fillId="0" borderId="35" xfId="0" applyFont="1" applyFill="1" applyBorder="1" applyAlignment="1">
      <alignment horizontal="center" vertical="top" wrapText="1"/>
    </xf>
    <xf numFmtId="4" fontId="9" fillId="0" borderId="16" xfId="0" applyNumberFormat="1" applyFont="1" applyFill="1" applyBorder="1" applyAlignment="1">
      <alignment vertical="top" wrapText="1"/>
    </xf>
    <xf numFmtId="0" fontId="9" fillId="0" borderId="16" xfId="0" applyFont="1" applyFill="1" applyBorder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4" fontId="9" fillId="3" borderId="0" xfId="0" applyNumberFormat="1" applyFont="1" applyFill="1" applyBorder="1" applyAlignment="1">
      <alignment vertical="top" wrapText="1"/>
    </xf>
    <xf numFmtId="0" fontId="9" fillId="3" borderId="0" xfId="0" applyFont="1" applyFill="1"/>
    <xf numFmtId="0" fontId="10" fillId="3" borderId="0" xfId="0" applyFont="1" applyFill="1"/>
    <xf numFmtId="4" fontId="9" fillId="3" borderId="0" xfId="0" applyNumberFormat="1" applyFont="1" applyFill="1"/>
    <xf numFmtId="0" fontId="11" fillId="0" borderId="18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top" wrapText="1"/>
    </xf>
    <xf numFmtId="0" fontId="11" fillId="0" borderId="24" xfId="0" applyFont="1" applyFill="1" applyBorder="1" applyAlignment="1">
      <alignment horizontal="center" vertical="top" wrapText="1"/>
    </xf>
    <xf numFmtId="0" fontId="11" fillId="0" borderId="27" xfId="0" applyFont="1" applyFill="1" applyBorder="1" applyAlignment="1">
      <alignment horizontal="center" vertical="top" wrapText="1"/>
    </xf>
    <xf numFmtId="0" fontId="11" fillId="0" borderId="30" xfId="0" applyFont="1" applyFill="1" applyBorder="1" applyAlignment="1">
      <alignment horizontal="center" vertical="top" wrapText="1"/>
    </xf>
    <xf numFmtId="0" fontId="11" fillId="0" borderId="33" xfId="0" applyFont="1" applyFill="1" applyBorder="1" applyAlignment="1">
      <alignment horizontal="center" vertical="top" wrapText="1"/>
    </xf>
    <xf numFmtId="188" fontId="4" fillId="0" borderId="6" xfId="1" applyNumberFormat="1" applyFont="1" applyBorder="1" applyAlignment="1">
      <alignment horizontal="center" vertical="center" wrapText="1"/>
    </xf>
    <xf numFmtId="188" fontId="4" fillId="0" borderId="0" xfId="1" applyNumberFormat="1" applyFont="1" applyBorder="1" applyAlignment="1">
      <alignment horizontal="center" vertical="center" wrapText="1"/>
    </xf>
    <xf numFmtId="0" fontId="6" fillId="0" borderId="7" xfId="0" applyFont="1" applyBorder="1"/>
    <xf numFmtId="188" fontId="8" fillId="0" borderId="7" xfId="1" applyNumberFormat="1" applyFont="1" applyBorder="1" applyAlignment="1">
      <alignment horizontal="right"/>
    </xf>
    <xf numFmtId="188" fontId="6" fillId="0" borderId="7" xfId="1" applyNumberFormat="1" applyFont="1" applyBorder="1" applyAlignment="1">
      <alignment horizontal="right"/>
    </xf>
    <xf numFmtId="0" fontId="6" fillId="0" borderId="9" xfId="0" applyFont="1" applyBorder="1" applyAlignment="1"/>
    <xf numFmtId="0" fontId="4" fillId="0" borderId="6" xfId="0" applyFont="1" applyBorder="1"/>
    <xf numFmtId="0" fontId="7" fillId="0" borderId="3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8" fontId="12" fillId="0" borderId="6" xfId="1" applyNumberFormat="1" applyFont="1" applyFill="1" applyBorder="1" applyAlignment="1">
      <alignment horizontal="center" vertical="center" wrapText="1"/>
    </xf>
    <xf numFmtId="188" fontId="12" fillId="0" borderId="0" xfId="1" applyNumberFormat="1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top" wrapText="1"/>
    </xf>
    <xf numFmtId="0" fontId="11" fillId="0" borderId="22" xfId="0" applyFont="1" applyFill="1" applyBorder="1" applyAlignment="1">
      <alignment horizontal="center" vertical="top" wrapText="1"/>
    </xf>
    <xf numFmtId="0" fontId="11" fillId="0" borderId="32" xfId="0" applyFont="1" applyFill="1" applyBorder="1" applyAlignment="1">
      <alignment horizontal="center" vertical="top" wrapText="1"/>
    </xf>
    <xf numFmtId="0" fontId="11" fillId="0" borderId="27" xfId="0" applyFont="1" applyFill="1" applyBorder="1" applyAlignment="1">
      <alignment horizontal="center" vertical="top" wrapText="1"/>
    </xf>
    <xf numFmtId="0" fontId="11" fillId="0" borderId="30" xfId="0" applyFont="1" applyFill="1" applyBorder="1" applyAlignment="1">
      <alignment horizontal="center" vertical="top" wrapText="1"/>
    </xf>
    <xf numFmtId="0" fontId="11" fillId="0" borderId="33" xfId="0" applyFont="1" applyFill="1" applyBorder="1" applyAlignment="1">
      <alignment horizontal="center" vertical="top" wrapText="1"/>
    </xf>
    <xf numFmtId="0" fontId="11" fillId="0" borderId="28" xfId="0" applyFont="1" applyFill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B1:N28"/>
  <sheetViews>
    <sheetView tabSelected="1" defaultGridColor="0" colorId="12" zoomScale="90" zoomScaleNormal="90" workbookViewId="0">
      <selection activeCell="Q14" sqref="Q14"/>
    </sheetView>
  </sheetViews>
  <sheetFormatPr defaultColWidth="9.33203125" defaultRowHeight="18.75"/>
  <cols>
    <col min="1" max="1" width="6.6640625" style="2" customWidth="1"/>
    <col min="2" max="2" width="3.1640625" style="2" customWidth="1"/>
    <col min="3" max="3" width="30.83203125" style="2" customWidth="1"/>
    <col min="4" max="4" width="21.6640625" style="2" customWidth="1"/>
    <col min="5" max="5" width="5.5" style="2" customWidth="1"/>
    <col min="6" max="6" width="22" style="2" customWidth="1"/>
    <col min="7" max="7" width="5.33203125" style="2" customWidth="1"/>
    <col min="8" max="8" width="18" style="2" customWidth="1"/>
    <col min="9" max="9" width="5.6640625" style="2" customWidth="1"/>
    <col min="10" max="10" width="18" style="2" customWidth="1"/>
    <col min="11" max="11" width="5.33203125" style="2" customWidth="1"/>
    <col min="12" max="12" width="18" style="2" customWidth="1"/>
    <col min="13" max="13" width="5.33203125" style="2" customWidth="1"/>
    <col min="14" max="14" width="5.5" style="2" customWidth="1"/>
    <col min="15" max="16384" width="9.33203125" style="2"/>
  </cols>
  <sheetData>
    <row r="1" spans="2:14">
      <c r="N1" s="23"/>
    </row>
    <row r="2" spans="2:14" s="1" customFormat="1" ht="23.1" customHeight="1">
      <c r="C2" s="1" t="s">
        <v>64</v>
      </c>
      <c r="M2" s="21" t="s">
        <v>27</v>
      </c>
    </row>
    <row r="3" spans="2:14" ht="23.1" customHeight="1">
      <c r="C3" s="11" t="s">
        <v>65</v>
      </c>
      <c r="D3" s="3"/>
      <c r="E3" s="3"/>
      <c r="F3" s="3"/>
      <c r="G3" s="3"/>
      <c r="H3" s="3"/>
      <c r="I3" s="3"/>
      <c r="J3" s="3"/>
      <c r="K3" s="3"/>
      <c r="L3" s="3"/>
      <c r="M3" s="22" t="s">
        <v>11</v>
      </c>
    </row>
    <row r="4" spans="2:14" s="4" customFormat="1" ht="5.0999999999999996" customHeight="1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14" s="4" customFormat="1" ht="24" customHeight="1">
      <c r="B5" s="86"/>
      <c r="C5" s="72"/>
      <c r="D5" s="12"/>
      <c r="E5" s="13"/>
      <c r="F5" s="86" t="s">
        <v>6</v>
      </c>
      <c r="G5" s="73"/>
      <c r="H5" s="72" t="s">
        <v>12</v>
      </c>
      <c r="I5" s="72"/>
      <c r="J5" s="72"/>
      <c r="K5" s="72"/>
      <c r="L5" s="72"/>
      <c r="M5" s="73"/>
    </row>
    <row r="6" spans="2:14" s="4" customFormat="1" ht="24" customHeight="1">
      <c r="B6" s="74" t="s">
        <v>14</v>
      </c>
      <c r="C6" s="87"/>
      <c r="D6" s="74" t="s">
        <v>10</v>
      </c>
      <c r="E6" s="75"/>
      <c r="F6" s="74" t="s">
        <v>13</v>
      </c>
      <c r="G6" s="75"/>
      <c r="H6" s="76" t="s">
        <v>2</v>
      </c>
      <c r="I6" s="76"/>
      <c r="J6" s="76"/>
      <c r="K6" s="76"/>
      <c r="L6" s="76"/>
      <c r="M6" s="77"/>
    </row>
    <row r="7" spans="2:14" s="4" customFormat="1" ht="24" customHeight="1">
      <c r="B7" s="74" t="s">
        <v>16</v>
      </c>
      <c r="C7" s="87"/>
      <c r="D7" s="74" t="s">
        <v>4</v>
      </c>
      <c r="E7" s="75"/>
      <c r="F7" s="74" t="s">
        <v>7</v>
      </c>
      <c r="G7" s="75"/>
      <c r="H7" s="81" t="s">
        <v>5</v>
      </c>
      <c r="I7" s="82"/>
      <c r="J7" s="16" t="s">
        <v>8</v>
      </c>
      <c r="K7" s="16"/>
      <c r="L7" s="78" t="s">
        <v>9</v>
      </c>
      <c r="M7" s="79"/>
    </row>
    <row r="8" spans="2:14" s="4" customFormat="1" ht="24" customHeight="1">
      <c r="B8" s="83" t="s">
        <v>15</v>
      </c>
      <c r="C8" s="76"/>
      <c r="D8" s="14"/>
      <c r="E8" s="15"/>
      <c r="F8" s="80" t="s">
        <v>1</v>
      </c>
      <c r="G8" s="77"/>
      <c r="H8" s="83" t="s">
        <v>0</v>
      </c>
      <c r="I8" s="84"/>
      <c r="J8" s="85" t="s">
        <v>3</v>
      </c>
      <c r="K8" s="85"/>
      <c r="L8" s="80" t="s">
        <v>17</v>
      </c>
      <c r="M8" s="77"/>
    </row>
    <row r="9" spans="2:14" ht="5.0999999999999996" customHeight="1">
      <c r="B9" s="65"/>
      <c r="C9" s="17"/>
      <c r="D9" s="19"/>
      <c r="E9" s="5"/>
      <c r="F9" s="5"/>
      <c r="G9" s="5"/>
      <c r="H9" s="5"/>
      <c r="I9" s="5"/>
      <c r="J9" s="5"/>
      <c r="K9" s="5"/>
      <c r="L9" s="5"/>
      <c r="M9" s="61"/>
    </row>
    <row r="10" spans="2:14" ht="26.1" customHeight="1">
      <c r="B10" s="66" t="s">
        <v>63</v>
      </c>
      <c r="C10" s="67"/>
      <c r="D10" s="70">
        <v>2565065.2475000001</v>
      </c>
      <c r="E10" s="71"/>
      <c r="F10" s="71">
        <v>2016766.8174999999</v>
      </c>
      <c r="G10" s="71"/>
      <c r="H10" s="71">
        <v>548298.43000000005</v>
      </c>
      <c r="I10" s="71"/>
      <c r="J10" s="71">
        <v>515027.7525</v>
      </c>
      <c r="K10" s="71"/>
      <c r="L10" s="71">
        <v>33270.677499999998</v>
      </c>
      <c r="M10" s="62"/>
      <c r="N10" s="6"/>
    </row>
    <row r="11" spans="2:14" ht="26.1" customHeight="1">
      <c r="B11" s="68"/>
      <c r="C11" s="69" t="s">
        <v>18</v>
      </c>
      <c r="D11" s="59">
        <v>1448.5774999999999</v>
      </c>
      <c r="E11" s="60"/>
      <c r="F11" s="60">
        <v>1369.335</v>
      </c>
      <c r="G11" s="60"/>
      <c r="H11" s="60">
        <v>79.242499999999993</v>
      </c>
      <c r="I11" s="60"/>
      <c r="J11" s="60">
        <v>28.4375</v>
      </c>
      <c r="K11" s="60"/>
      <c r="L11" s="60">
        <v>50.805</v>
      </c>
      <c r="M11" s="63"/>
      <c r="N11" s="6"/>
    </row>
    <row r="12" spans="2:14" ht="26.1" customHeight="1">
      <c r="B12" s="68"/>
      <c r="C12" s="69" t="s">
        <v>19</v>
      </c>
      <c r="D12" s="59">
        <v>19061.547500000001</v>
      </c>
      <c r="E12" s="60"/>
      <c r="F12" s="60">
        <v>16631.4025</v>
      </c>
      <c r="G12" s="60"/>
      <c r="H12" s="60">
        <v>2430.145</v>
      </c>
      <c r="I12" s="60"/>
      <c r="J12" s="60">
        <v>1926.6949999999999</v>
      </c>
      <c r="K12" s="60"/>
      <c r="L12" s="60">
        <v>503.45</v>
      </c>
      <c r="M12" s="63"/>
      <c r="N12" s="6"/>
    </row>
    <row r="13" spans="2:14" ht="26.1" customHeight="1">
      <c r="B13" s="68"/>
      <c r="C13" s="69" t="s">
        <v>20</v>
      </c>
      <c r="D13" s="59">
        <v>36527.747499999998</v>
      </c>
      <c r="E13" s="60"/>
      <c r="F13" s="60">
        <v>31781.379999999997</v>
      </c>
      <c r="G13" s="60"/>
      <c r="H13" s="60">
        <v>4746.3675000000003</v>
      </c>
      <c r="I13" s="60"/>
      <c r="J13" s="60">
        <v>4056.0174999999999</v>
      </c>
      <c r="K13" s="60"/>
      <c r="L13" s="60">
        <v>690.34999999999991</v>
      </c>
      <c r="M13" s="63"/>
      <c r="N13" s="6"/>
    </row>
    <row r="14" spans="2:14" ht="26.1" customHeight="1">
      <c r="B14" s="68"/>
      <c r="C14" s="69" t="s">
        <v>21</v>
      </c>
      <c r="D14" s="59">
        <v>234830.79250000001</v>
      </c>
      <c r="E14" s="60"/>
      <c r="F14" s="60">
        <v>200039.1225</v>
      </c>
      <c r="G14" s="60"/>
      <c r="H14" s="60">
        <v>34791.67</v>
      </c>
      <c r="I14" s="60"/>
      <c r="J14" s="60">
        <v>31495.47</v>
      </c>
      <c r="K14" s="60"/>
      <c r="L14" s="60">
        <v>3296.2</v>
      </c>
      <c r="M14" s="63"/>
      <c r="N14" s="6"/>
    </row>
    <row r="15" spans="2:14" ht="26.1" customHeight="1">
      <c r="B15" s="68"/>
      <c r="C15" s="69" t="s">
        <v>22</v>
      </c>
      <c r="D15" s="59">
        <v>692850.49</v>
      </c>
      <c r="E15" s="60"/>
      <c r="F15" s="60">
        <v>569064.98</v>
      </c>
      <c r="G15" s="60"/>
      <c r="H15" s="60">
        <v>123785.51</v>
      </c>
      <c r="I15" s="60"/>
      <c r="J15" s="60">
        <v>113840.64</v>
      </c>
      <c r="K15" s="60"/>
      <c r="L15" s="60">
        <v>9944.869999999999</v>
      </c>
      <c r="M15" s="63"/>
      <c r="N15" s="6"/>
    </row>
    <row r="16" spans="2:14" ht="26.1" customHeight="1">
      <c r="B16" s="68"/>
      <c r="C16" s="69" t="s">
        <v>23</v>
      </c>
      <c r="D16" s="59">
        <v>616838.91999999993</v>
      </c>
      <c r="E16" s="60"/>
      <c r="F16" s="60">
        <v>477558.61250000005</v>
      </c>
      <c r="G16" s="60"/>
      <c r="H16" s="60">
        <v>139280.3075</v>
      </c>
      <c r="I16" s="60"/>
      <c r="J16" s="60">
        <v>131738.11749999999</v>
      </c>
      <c r="K16" s="60"/>
      <c r="L16" s="60">
        <v>7542.1900000000005</v>
      </c>
      <c r="M16" s="63"/>
      <c r="N16" s="6"/>
    </row>
    <row r="17" spans="2:14" ht="26.1" customHeight="1">
      <c r="B17" s="68"/>
      <c r="C17" s="69" t="s">
        <v>24</v>
      </c>
      <c r="D17" s="59">
        <v>714870.14249999996</v>
      </c>
      <c r="E17" s="60"/>
      <c r="F17" s="60">
        <v>526736.29249999998</v>
      </c>
      <c r="G17" s="60"/>
      <c r="H17" s="60">
        <v>188133.85</v>
      </c>
      <c r="I17" s="60"/>
      <c r="J17" s="60">
        <v>179595.78749999998</v>
      </c>
      <c r="K17" s="60"/>
      <c r="L17" s="60">
        <v>8538.0625</v>
      </c>
      <c r="M17" s="63"/>
      <c r="N17" s="6"/>
    </row>
    <row r="18" spans="2:14" ht="26.1" customHeight="1">
      <c r="B18" s="68"/>
      <c r="C18" s="69" t="s">
        <v>25</v>
      </c>
      <c r="D18" s="59">
        <v>163727.065</v>
      </c>
      <c r="E18" s="60"/>
      <c r="F18" s="60">
        <v>123937.97750000001</v>
      </c>
      <c r="G18" s="60"/>
      <c r="H18" s="60">
        <v>39789.087500000001</v>
      </c>
      <c r="I18" s="60"/>
      <c r="J18" s="60">
        <v>37539.337500000001</v>
      </c>
      <c r="K18" s="60"/>
      <c r="L18" s="60">
        <v>2249.75</v>
      </c>
      <c r="M18" s="63"/>
      <c r="N18" s="6"/>
    </row>
    <row r="19" spans="2:14" ht="26.1" customHeight="1">
      <c r="B19" s="68"/>
      <c r="C19" s="69" t="s">
        <v>26</v>
      </c>
      <c r="D19" s="59">
        <v>84909.964999999997</v>
      </c>
      <c r="E19" s="60"/>
      <c r="F19" s="60">
        <v>69647.714999999997</v>
      </c>
      <c r="G19" s="60"/>
      <c r="H19" s="60">
        <v>15262.25</v>
      </c>
      <c r="I19" s="60"/>
      <c r="J19" s="60">
        <v>14807.25</v>
      </c>
      <c r="K19" s="60"/>
      <c r="L19" s="60">
        <v>455</v>
      </c>
      <c r="M19" s="63"/>
      <c r="N19" s="6"/>
    </row>
    <row r="20" spans="2:14" ht="11.25" customHeight="1">
      <c r="B20" s="20"/>
      <c r="C20" s="18"/>
      <c r="D20" s="20"/>
      <c r="E20" s="9"/>
      <c r="F20" s="9"/>
      <c r="G20" s="9"/>
      <c r="H20" s="9"/>
      <c r="I20" s="9"/>
      <c r="J20" s="9"/>
      <c r="K20" s="9"/>
      <c r="L20" s="9"/>
      <c r="M20" s="64"/>
      <c r="N20" s="6"/>
    </row>
    <row r="21" spans="2:14" ht="18.75" customHeight="1">
      <c r="B21" s="3"/>
      <c r="C21" s="5"/>
      <c r="D21" s="7"/>
      <c r="E21" s="7"/>
      <c r="F21" s="7"/>
      <c r="G21" s="7"/>
      <c r="H21" s="7"/>
      <c r="I21" s="7"/>
      <c r="J21" s="7"/>
      <c r="K21" s="7"/>
      <c r="L21" s="7"/>
      <c r="M21" s="7"/>
      <c r="N21" s="6"/>
    </row>
    <row r="22" spans="2:14" ht="18.75" customHeight="1">
      <c r="C22" s="5"/>
      <c r="D22" s="7"/>
      <c r="E22" s="7"/>
      <c r="F22" s="7"/>
      <c r="G22" s="7"/>
      <c r="H22" s="7"/>
      <c r="I22" s="7"/>
      <c r="J22" s="7"/>
      <c r="K22" s="7"/>
      <c r="L22" s="7"/>
      <c r="M22" s="7"/>
      <c r="N22" s="6"/>
    </row>
    <row r="23" spans="2:14" ht="18.75" customHeight="1">
      <c r="C23" s="5"/>
      <c r="D23" s="7"/>
      <c r="E23" s="7"/>
      <c r="F23" s="7"/>
      <c r="G23" s="7"/>
      <c r="H23" s="7"/>
      <c r="I23" s="7"/>
      <c r="J23" s="7"/>
      <c r="K23" s="7"/>
      <c r="L23" s="7"/>
      <c r="M23" s="7"/>
      <c r="N23" s="6"/>
    </row>
    <row r="24" spans="2:14" ht="18.75" customHeight="1">
      <c r="C24" s="5"/>
      <c r="D24" s="7"/>
      <c r="E24" s="7"/>
      <c r="F24" s="7"/>
      <c r="G24" s="7"/>
      <c r="H24" s="7"/>
      <c r="I24" s="7"/>
      <c r="J24" s="7"/>
      <c r="K24" s="7"/>
      <c r="L24" s="7"/>
      <c r="M24" s="7"/>
      <c r="N24" s="8"/>
    </row>
    <row r="25" spans="2:14">
      <c r="C25" s="5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4" ht="22.5" customHeight="1"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4" ht="16.5" customHeight="1">
      <c r="D27" s="5"/>
      <c r="E27" s="5"/>
      <c r="F27" s="5"/>
      <c r="G27" s="5"/>
      <c r="H27" s="5"/>
      <c r="I27" s="5"/>
      <c r="J27" s="5"/>
      <c r="K27" s="5"/>
      <c r="L27" s="5"/>
    </row>
    <row r="28" spans="2:14">
      <c r="D28" s="5"/>
      <c r="E28" s="5"/>
      <c r="F28" s="5"/>
      <c r="G28" s="5"/>
      <c r="H28" s="5"/>
      <c r="I28" s="5"/>
      <c r="J28" s="5"/>
      <c r="K28" s="5"/>
      <c r="L28" s="5"/>
      <c r="M28" s="5"/>
    </row>
  </sheetData>
  <mergeCells count="17">
    <mergeCell ref="B5:C5"/>
    <mergeCell ref="B6:C6"/>
    <mergeCell ref="B7:C7"/>
    <mergeCell ref="B8:C8"/>
    <mergeCell ref="D6:E6"/>
    <mergeCell ref="D7:E7"/>
    <mergeCell ref="H5:M5"/>
    <mergeCell ref="F6:G6"/>
    <mergeCell ref="H6:M6"/>
    <mergeCell ref="L7:M7"/>
    <mergeCell ref="L8:M8"/>
    <mergeCell ref="H7:I7"/>
    <mergeCell ref="H8:I8"/>
    <mergeCell ref="J8:K8"/>
    <mergeCell ref="F8:G8"/>
    <mergeCell ref="F7:G7"/>
    <mergeCell ref="F5:G5"/>
  </mergeCells>
  <pageMargins left="0.38" right="0.17" top="0.59055118110236227" bottom="0.31496062992125984" header="0.19685039370078741" footer="0.19685039370078741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topLeftCell="A25" workbookViewId="0">
      <selection activeCell="B38" sqref="B38:J38"/>
    </sheetView>
  </sheetViews>
  <sheetFormatPr defaultRowHeight="21"/>
  <cols>
    <col min="1" max="1" width="39" style="32" customWidth="1"/>
    <col min="2" max="2" width="21.1640625" style="32" customWidth="1"/>
    <col min="3" max="3" width="2.83203125" style="32" customWidth="1"/>
    <col min="4" max="4" width="26.6640625" style="32" customWidth="1"/>
    <col min="5" max="5" width="2.83203125" style="32" customWidth="1"/>
    <col min="6" max="6" width="21.1640625" style="32" customWidth="1"/>
    <col min="7" max="7" width="2.5" style="32" customWidth="1"/>
    <col min="8" max="8" width="18.1640625" style="32" customWidth="1"/>
    <col min="9" max="9" width="2.6640625" style="32" customWidth="1"/>
    <col min="10" max="10" width="30.5" style="32" customWidth="1"/>
    <col min="11" max="16384" width="9.33203125" style="32"/>
  </cols>
  <sheetData>
    <row r="1" spans="1:11" s="27" customFormat="1">
      <c r="A1" s="24" t="s">
        <v>28</v>
      </c>
      <c r="B1" s="25"/>
      <c r="C1" s="25"/>
      <c r="D1" s="25"/>
      <c r="E1" s="25"/>
      <c r="F1" s="25"/>
      <c r="G1" s="25"/>
      <c r="H1" s="25"/>
      <c r="I1" s="25"/>
      <c r="J1" s="26" t="s">
        <v>29</v>
      </c>
      <c r="K1" s="25"/>
    </row>
    <row r="2" spans="1:11" s="27" customFormat="1">
      <c r="A2" s="24" t="s">
        <v>30</v>
      </c>
      <c r="B2" s="28"/>
      <c r="C2" s="28"/>
      <c r="D2" s="28"/>
      <c r="E2" s="28"/>
      <c r="F2" s="28"/>
      <c r="G2" s="28"/>
      <c r="H2" s="28"/>
      <c r="I2" s="28"/>
      <c r="J2" s="29" t="s">
        <v>31</v>
      </c>
      <c r="K2" s="25"/>
    </row>
    <row r="3" spans="1:11">
      <c r="A3" s="88" t="s">
        <v>32</v>
      </c>
      <c r="B3" s="91" t="s">
        <v>33</v>
      </c>
      <c r="C3" s="51"/>
      <c r="D3" s="30" t="s">
        <v>34</v>
      </c>
      <c r="E3" s="54"/>
      <c r="F3" s="94" t="s">
        <v>35</v>
      </c>
      <c r="G3" s="95"/>
      <c r="H3" s="95"/>
      <c r="I3" s="95"/>
      <c r="J3" s="95"/>
      <c r="K3" s="31"/>
    </row>
    <row r="4" spans="1:11">
      <c r="A4" s="89"/>
      <c r="B4" s="92"/>
      <c r="C4" s="52"/>
      <c r="D4" s="33" t="s">
        <v>36</v>
      </c>
      <c r="E4" s="55"/>
      <c r="F4" s="96"/>
      <c r="G4" s="97"/>
      <c r="H4" s="97"/>
      <c r="I4" s="97"/>
      <c r="J4" s="98"/>
      <c r="K4" s="31"/>
    </row>
    <row r="5" spans="1:11">
      <c r="A5" s="89"/>
      <c r="B5" s="92"/>
      <c r="C5" s="52"/>
      <c r="D5" s="99" t="s">
        <v>37</v>
      </c>
      <c r="E5" s="56"/>
      <c r="F5" s="102" t="s">
        <v>38</v>
      </c>
      <c r="G5" s="35"/>
      <c r="H5" s="105" t="s">
        <v>39</v>
      </c>
      <c r="I5" s="35"/>
      <c r="J5" s="34" t="s">
        <v>40</v>
      </c>
      <c r="K5" s="31"/>
    </row>
    <row r="6" spans="1:11">
      <c r="A6" s="89"/>
      <c r="B6" s="92"/>
      <c r="C6" s="52"/>
      <c r="D6" s="100"/>
      <c r="E6" s="57"/>
      <c r="F6" s="103"/>
      <c r="G6" s="35"/>
      <c r="H6" s="105"/>
      <c r="I6" s="35"/>
      <c r="J6" s="35" t="s">
        <v>41</v>
      </c>
      <c r="K6" s="31"/>
    </row>
    <row r="7" spans="1:11">
      <c r="A7" s="90"/>
      <c r="B7" s="93"/>
      <c r="C7" s="53"/>
      <c r="D7" s="101"/>
      <c r="E7" s="58"/>
      <c r="F7" s="104"/>
      <c r="G7" s="36"/>
      <c r="H7" s="105"/>
      <c r="I7" s="36"/>
      <c r="J7" s="36" t="s">
        <v>42</v>
      </c>
      <c r="K7" s="31"/>
    </row>
    <row r="8" spans="1:11">
      <c r="A8" s="37" t="s">
        <v>43</v>
      </c>
      <c r="B8" s="38">
        <v>2565065.2475000001</v>
      </c>
      <c r="C8" s="38"/>
      <c r="D8" s="38">
        <v>2016766.8174999999</v>
      </c>
      <c r="E8" s="38"/>
      <c r="F8" s="38">
        <v>548298.43000000005</v>
      </c>
      <c r="G8" s="38"/>
      <c r="H8" s="38">
        <v>515027.7525</v>
      </c>
      <c r="I8" s="38"/>
      <c r="J8" s="38">
        <v>33270.677499999998</v>
      </c>
      <c r="K8" s="39"/>
    </row>
    <row r="9" spans="1:11">
      <c r="A9" s="40">
        <v>0</v>
      </c>
      <c r="B9" s="41">
        <v>100.935</v>
      </c>
      <c r="C9" s="41"/>
      <c r="D9" s="41">
        <v>95.12</v>
      </c>
      <c r="E9" s="41"/>
      <c r="F9" s="41">
        <v>5.8150000000000004</v>
      </c>
      <c r="G9" s="41"/>
      <c r="H9" s="41">
        <v>0.4</v>
      </c>
      <c r="I9" s="41"/>
      <c r="J9" s="41">
        <v>5.415</v>
      </c>
      <c r="K9" s="39"/>
    </row>
    <row r="10" spans="1:11">
      <c r="A10" s="40">
        <v>0.1</v>
      </c>
      <c r="B10" s="38">
        <v>1347.6424999999999</v>
      </c>
      <c r="C10" s="38"/>
      <c r="D10" s="38">
        <v>1274.2149999999999</v>
      </c>
      <c r="E10" s="38"/>
      <c r="F10" s="41">
        <v>73.427499999999995</v>
      </c>
      <c r="G10" s="41"/>
      <c r="H10" s="41">
        <v>28.037500000000001</v>
      </c>
      <c r="I10" s="41"/>
      <c r="J10" s="41">
        <v>45.39</v>
      </c>
      <c r="K10" s="39"/>
    </row>
    <row r="11" spans="1:11" s="49" customFormat="1">
      <c r="A11" s="46"/>
      <c r="B11" s="47">
        <f>B9+B10</f>
        <v>1448.5774999999999</v>
      </c>
      <c r="C11" s="47"/>
      <c r="D11" s="47">
        <f t="shared" ref="D11:J11" si="0">D9+D10</f>
        <v>1369.335</v>
      </c>
      <c r="E11" s="47"/>
      <c r="F11" s="47">
        <f t="shared" si="0"/>
        <v>79.242499999999993</v>
      </c>
      <c r="G11" s="47"/>
      <c r="H11" s="47">
        <f t="shared" si="0"/>
        <v>28.4375</v>
      </c>
      <c r="I11" s="47"/>
      <c r="J11" s="47">
        <f t="shared" si="0"/>
        <v>50.805</v>
      </c>
      <c r="K11" s="48"/>
    </row>
    <row r="12" spans="1:11">
      <c r="A12" s="40" t="s">
        <v>44</v>
      </c>
      <c r="B12" s="38">
        <v>4724.1774999999998</v>
      </c>
      <c r="C12" s="38"/>
      <c r="D12" s="38">
        <v>4232.6374999999998</v>
      </c>
      <c r="E12" s="38"/>
      <c r="F12" s="41">
        <v>491.54</v>
      </c>
      <c r="G12" s="41"/>
      <c r="H12" s="41">
        <v>351.61500000000001</v>
      </c>
      <c r="I12" s="41"/>
      <c r="J12" s="41">
        <v>139.92500000000001</v>
      </c>
      <c r="K12" s="39"/>
    </row>
    <row r="13" spans="1:11">
      <c r="A13" s="40" t="s">
        <v>45</v>
      </c>
      <c r="B13" s="38">
        <v>14337.37</v>
      </c>
      <c r="C13" s="38"/>
      <c r="D13" s="38">
        <v>12398.764999999999</v>
      </c>
      <c r="E13" s="38"/>
      <c r="F13" s="38">
        <v>1938.605</v>
      </c>
      <c r="G13" s="38"/>
      <c r="H13" s="38">
        <v>1575.08</v>
      </c>
      <c r="I13" s="38"/>
      <c r="J13" s="41">
        <v>363.52499999999998</v>
      </c>
      <c r="K13" s="39"/>
    </row>
    <row r="14" spans="1:11" s="49" customFormat="1">
      <c r="A14" s="46"/>
      <c r="B14" s="47">
        <f>B12+B13</f>
        <v>19061.547500000001</v>
      </c>
      <c r="C14" s="47"/>
      <c r="D14" s="47">
        <f t="shared" ref="D14:J14" si="1">D12+D13</f>
        <v>16631.4025</v>
      </c>
      <c r="E14" s="47"/>
      <c r="F14" s="47">
        <f t="shared" si="1"/>
        <v>2430.145</v>
      </c>
      <c r="G14" s="47"/>
      <c r="H14" s="47">
        <f t="shared" si="1"/>
        <v>1926.6949999999999</v>
      </c>
      <c r="I14" s="47"/>
      <c r="J14" s="47">
        <f t="shared" si="1"/>
        <v>503.45</v>
      </c>
      <c r="K14" s="48"/>
    </row>
    <row r="15" spans="1:11">
      <c r="A15" s="40" t="s">
        <v>46</v>
      </c>
      <c r="B15" s="38">
        <v>15598.737499999999</v>
      </c>
      <c r="C15" s="38"/>
      <c r="D15" s="38">
        <v>13568.844999999999</v>
      </c>
      <c r="E15" s="38"/>
      <c r="F15" s="38">
        <v>2029.8924999999999</v>
      </c>
      <c r="G15" s="38"/>
      <c r="H15" s="38">
        <v>1749.1175000000001</v>
      </c>
      <c r="I15" s="38"/>
      <c r="J15" s="41">
        <v>280.77499999999998</v>
      </c>
      <c r="K15" s="39"/>
    </row>
    <row r="16" spans="1:11">
      <c r="A16" s="40" t="s">
        <v>47</v>
      </c>
      <c r="B16" s="38">
        <v>20929.009999999998</v>
      </c>
      <c r="C16" s="38"/>
      <c r="D16" s="38">
        <v>18212.535</v>
      </c>
      <c r="E16" s="38"/>
      <c r="F16" s="38">
        <v>2716.4749999999999</v>
      </c>
      <c r="G16" s="38"/>
      <c r="H16" s="38">
        <v>2306.9</v>
      </c>
      <c r="I16" s="38"/>
      <c r="J16" s="41">
        <v>409.57499999999999</v>
      </c>
      <c r="K16" s="39"/>
    </row>
    <row r="17" spans="1:11" s="49" customFormat="1">
      <c r="A17" s="46"/>
      <c r="B17" s="47">
        <f>B15+B16</f>
        <v>36527.747499999998</v>
      </c>
      <c r="C17" s="47"/>
      <c r="D17" s="47">
        <f t="shared" ref="D17:J17" si="2">D15+D16</f>
        <v>31781.379999999997</v>
      </c>
      <c r="E17" s="47"/>
      <c r="F17" s="47">
        <f t="shared" si="2"/>
        <v>4746.3675000000003</v>
      </c>
      <c r="G17" s="47"/>
      <c r="H17" s="47">
        <f t="shared" si="2"/>
        <v>4056.0174999999999</v>
      </c>
      <c r="I17" s="47"/>
      <c r="J17" s="47">
        <f t="shared" si="2"/>
        <v>690.34999999999991</v>
      </c>
      <c r="K17" s="48"/>
    </row>
    <row r="18" spans="1:11">
      <c r="A18" s="40" t="s">
        <v>48</v>
      </c>
      <c r="B18" s="38">
        <v>109951.4725</v>
      </c>
      <c r="C18" s="38"/>
      <c r="D18" s="38">
        <v>94166.047500000001</v>
      </c>
      <c r="E18" s="38"/>
      <c r="F18" s="38">
        <v>15785.424999999999</v>
      </c>
      <c r="G18" s="38"/>
      <c r="H18" s="38">
        <v>14099.9825</v>
      </c>
      <c r="I18" s="38"/>
      <c r="J18" s="38">
        <v>1685.4425000000001</v>
      </c>
      <c r="K18" s="39"/>
    </row>
    <row r="19" spans="1:11">
      <c r="A19" s="40" t="s">
        <v>49</v>
      </c>
      <c r="B19" s="38">
        <v>124879.32</v>
      </c>
      <c r="C19" s="38"/>
      <c r="D19" s="38">
        <v>105873.075</v>
      </c>
      <c r="E19" s="38"/>
      <c r="F19" s="38">
        <v>19006.244999999999</v>
      </c>
      <c r="G19" s="38"/>
      <c r="H19" s="38">
        <v>17395.487499999999</v>
      </c>
      <c r="I19" s="38"/>
      <c r="J19" s="38">
        <v>1610.7574999999999</v>
      </c>
      <c r="K19" s="39"/>
    </row>
    <row r="20" spans="1:11" s="49" customFormat="1">
      <c r="A20" s="46"/>
      <c r="B20" s="47">
        <f>B18+B19</f>
        <v>234830.79250000001</v>
      </c>
      <c r="C20" s="47"/>
      <c r="D20" s="47">
        <f t="shared" ref="D20:J20" si="3">D18+D19</f>
        <v>200039.1225</v>
      </c>
      <c r="E20" s="47"/>
      <c r="F20" s="47">
        <f t="shared" si="3"/>
        <v>34791.67</v>
      </c>
      <c r="G20" s="47"/>
      <c r="H20" s="47">
        <f t="shared" si="3"/>
        <v>31495.47</v>
      </c>
      <c r="I20" s="47"/>
      <c r="J20" s="47">
        <f t="shared" si="3"/>
        <v>3296.2</v>
      </c>
      <c r="K20" s="48"/>
    </row>
    <row r="21" spans="1:11">
      <c r="A21" s="40" t="s">
        <v>50</v>
      </c>
      <c r="B21" s="38">
        <v>179906.9425</v>
      </c>
      <c r="C21" s="38"/>
      <c r="D21" s="38">
        <v>150681.98749999999</v>
      </c>
      <c r="E21" s="38"/>
      <c r="F21" s="38">
        <v>29224.955000000002</v>
      </c>
      <c r="G21" s="38"/>
      <c r="H21" s="38">
        <v>26702.955000000002</v>
      </c>
      <c r="I21" s="38"/>
      <c r="J21" s="38">
        <v>2522</v>
      </c>
      <c r="K21" s="39"/>
    </row>
    <row r="22" spans="1:11">
      <c r="A22" s="40" t="s">
        <v>51</v>
      </c>
      <c r="B22" s="38">
        <v>162099.39749999999</v>
      </c>
      <c r="C22" s="38"/>
      <c r="D22" s="38">
        <v>133282.495</v>
      </c>
      <c r="E22" s="38"/>
      <c r="F22" s="38">
        <v>28816.9025</v>
      </c>
      <c r="G22" s="38"/>
      <c r="H22" s="38">
        <v>26314.959999999999</v>
      </c>
      <c r="I22" s="38"/>
      <c r="J22" s="38">
        <v>2501.9425000000001</v>
      </c>
      <c r="K22" s="39"/>
    </row>
    <row r="23" spans="1:11">
      <c r="A23" s="40" t="s">
        <v>52</v>
      </c>
      <c r="B23" s="38">
        <v>350844.15</v>
      </c>
      <c r="C23" s="38"/>
      <c r="D23" s="38">
        <v>285100.4975</v>
      </c>
      <c r="E23" s="38"/>
      <c r="F23" s="38">
        <v>65743.652499999997</v>
      </c>
      <c r="G23" s="38"/>
      <c r="H23" s="38">
        <v>60822.724999999999</v>
      </c>
      <c r="I23" s="38"/>
      <c r="J23" s="38">
        <v>4920.9274999999998</v>
      </c>
      <c r="K23" s="39"/>
    </row>
    <row r="24" spans="1:11" s="49" customFormat="1">
      <c r="A24" s="46"/>
      <c r="B24" s="47">
        <f>B21+B22+B23</f>
        <v>692850.49</v>
      </c>
      <c r="C24" s="47"/>
      <c r="D24" s="47">
        <f t="shared" ref="D24:J24" si="4">D21+D22+D23</f>
        <v>569064.98</v>
      </c>
      <c r="E24" s="47"/>
      <c r="F24" s="47">
        <f t="shared" si="4"/>
        <v>123785.51</v>
      </c>
      <c r="G24" s="47"/>
      <c r="H24" s="47">
        <f t="shared" si="4"/>
        <v>113840.64</v>
      </c>
      <c r="I24" s="47"/>
      <c r="J24" s="47">
        <f t="shared" si="4"/>
        <v>9944.869999999999</v>
      </c>
      <c r="K24" s="48"/>
    </row>
    <row r="25" spans="1:11">
      <c r="A25" s="40" t="s">
        <v>53</v>
      </c>
      <c r="B25" s="38">
        <v>340177.375</v>
      </c>
      <c r="C25" s="38"/>
      <c r="D25" s="38">
        <v>263559.71250000002</v>
      </c>
      <c r="E25" s="38"/>
      <c r="F25" s="38">
        <v>76617.662500000006</v>
      </c>
      <c r="G25" s="38"/>
      <c r="H25" s="38">
        <v>72177.429999999993</v>
      </c>
      <c r="I25" s="38"/>
      <c r="J25" s="38">
        <v>4440.2325000000001</v>
      </c>
      <c r="K25" s="39"/>
    </row>
    <row r="26" spans="1:11">
      <c r="A26" s="40" t="s">
        <v>54</v>
      </c>
      <c r="B26" s="38">
        <v>276661.54499999998</v>
      </c>
      <c r="C26" s="38"/>
      <c r="D26" s="38">
        <v>213998.9</v>
      </c>
      <c r="E26" s="38"/>
      <c r="F26" s="38">
        <v>62662.644999999997</v>
      </c>
      <c r="G26" s="38"/>
      <c r="H26" s="38">
        <v>59560.6875</v>
      </c>
      <c r="I26" s="38"/>
      <c r="J26" s="38">
        <v>3101.9575</v>
      </c>
      <c r="K26" s="39"/>
    </row>
    <row r="27" spans="1:11" s="49" customFormat="1">
      <c r="A27" s="46"/>
      <c r="B27" s="47">
        <f>B25+B26</f>
        <v>616838.91999999993</v>
      </c>
      <c r="C27" s="47"/>
      <c r="D27" s="47">
        <f t="shared" ref="D27:J27" si="5">D25+D26</f>
        <v>477558.61250000005</v>
      </c>
      <c r="E27" s="47"/>
      <c r="F27" s="47">
        <f t="shared" si="5"/>
        <v>139280.3075</v>
      </c>
      <c r="G27" s="47"/>
      <c r="H27" s="47">
        <f t="shared" si="5"/>
        <v>131738.11749999999</v>
      </c>
      <c r="I27" s="47"/>
      <c r="J27" s="47">
        <f t="shared" si="5"/>
        <v>7542.1900000000005</v>
      </c>
      <c r="K27" s="48"/>
    </row>
    <row r="28" spans="1:11">
      <c r="A28" s="40" t="s">
        <v>55</v>
      </c>
      <c r="B28" s="38">
        <v>351536.75</v>
      </c>
      <c r="C28" s="38"/>
      <c r="D28" s="38">
        <v>259752.20499999999</v>
      </c>
      <c r="E28" s="38"/>
      <c r="F28" s="38">
        <v>91784.544999999998</v>
      </c>
      <c r="G28" s="38"/>
      <c r="H28" s="38">
        <v>87262.304999999993</v>
      </c>
      <c r="I28" s="38"/>
      <c r="J28" s="38">
        <v>4522.24</v>
      </c>
      <c r="K28" s="39"/>
    </row>
    <row r="29" spans="1:11">
      <c r="A29" s="40" t="s">
        <v>56</v>
      </c>
      <c r="B29" s="38">
        <v>191765.5575</v>
      </c>
      <c r="C29" s="38"/>
      <c r="D29" s="38">
        <v>142718.27499999999</v>
      </c>
      <c r="E29" s="38"/>
      <c r="F29" s="38">
        <v>49047.282500000001</v>
      </c>
      <c r="G29" s="38"/>
      <c r="H29" s="38">
        <v>47364.81</v>
      </c>
      <c r="I29" s="38"/>
      <c r="J29" s="38">
        <v>1682.4725000000001</v>
      </c>
      <c r="K29" s="39"/>
    </row>
    <row r="30" spans="1:11">
      <c r="A30" s="40" t="s">
        <v>57</v>
      </c>
      <c r="B30" s="38">
        <v>171567.83499999999</v>
      </c>
      <c r="C30" s="38"/>
      <c r="D30" s="38">
        <v>124265.8125</v>
      </c>
      <c r="E30" s="38"/>
      <c r="F30" s="38">
        <v>47302.022499999999</v>
      </c>
      <c r="G30" s="38"/>
      <c r="H30" s="38">
        <v>44968.672500000001</v>
      </c>
      <c r="I30" s="38"/>
      <c r="J30" s="38">
        <v>2333.35</v>
      </c>
      <c r="K30" s="39"/>
    </row>
    <row r="31" spans="1:11" s="49" customFormat="1">
      <c r="A31" s="46"/>
      <c r="B31" s="47">
        <f>B28+B29+B30</f>
        <v>714870.14249999996</v>
      </c>
      <c r="C31" s="47"/>
      <c r="D31" s="47">
        <f t="shared" ref="D31:J31" si="6">D28+D29+D30</f>
        <v>526736.29249999998</v>
      </c>
      <c r="E31" s="47"/>
      <c r="F31" s="47">
        <f t="shared" si="6"/>
        <v>188133.85</v>
      </c>
      <c r="G31" s="47"/>
      <c r="H31" s="47">
        <f t="shared" si="6"/>
        <v>179595.78749999998</v>
      </c>
      <c r="I31" s="47"/>
      <c r="J31" s="47">
        <f t="shared" si="6"/>
        <v>8538.0625</v>
      </c>
      <c r="K31" s="48"/>
    </row>
    <row r="32" spans="1:11">
      <c r="A32" s="40" t="s">
        <v>58</v>
      </c>
      <c r="B32" s="38">
        <v>59994.1875</v>
      </c>
      <c r="C32" s="38"/>
      <c r="D32" s="38">
        <v>42791.237500000003</v>
      </c>
      <c r="E32" s="38"/>
      <c r="F32" s="38">
        <v>17202.95</v>
      </c>
      <c r="G32" s="38"/>
      <c r="H32" s="38">
        <v>16049.2</v>
      </c>
      <c r="I32" s="38"/>
      <c r="J32" s="38">
        <v>1153.75</v>
      </c>
      <c r="K32" s="39"/>
    </row>
    <row r="33" spans="1:11">
      <c r="A33" s="40" t="s">
        <v>59</v>
      </c>
      <c r="B33" s="38">
        <v>46840.1325</v>
      </c>
      <c r="C33" s="38"/>
      <c r="D33" s="38">
        <v>36551.910000000003</v>
      </c>
      <c r="E33" s="38"/>
      <c r="F33" s="38">
        <v>10288.2225</v>
      </c>
      <c r="G33" s="38"/>
      <c r="H33" s="38">
        <v>10045.2225</v>
      </c>
      <c r="I33" s="38"/>
      <c r="J33" s="41">
        <v>243</v>
      </c>
      <c r="K33" s="39"/>
    </row>
    <row r="34" spans="1:11">
      <c r="A34" s="40" t="s">
        <v>60</v>
      </c>
      <c r="B34" s="38">
        <v>56892.745000000003</v>
      </c>
      <c r="C34" s="38"/>
      <c r="D34" s="38">
        <v>44594.83</v>
      </c>
      <c r="E34" s="38"/>
      <c r="F34" s="38">
        <v>12297.915000000001</v>
      </c>
      <c r="G34" s="38"/>
      <c r="H34" s="38">
        <v>11444.915000000001</v>
      </c>
      <c r="I34" s="38"/>
      <c r="J34" s="41">
        <v>853</v>
      </c>
      <c r="K34" s="39"/>
    </row>
    <row r="35" spans="1:11" s="49" customFormat="1">
      <c r="A35" s="46"/>
      <c r="B35" s="47">
        <f>B32+B33+B34</f>
        <v>163727.065</v>
      </c>
      <c r="C35" s="47"/>
      <c r="D35" s="47">
        <f t="shared" ref="D35:J35" si="7">D32+D33+D34</f>
        <v>123937.97750000001</v>
      </c>
      <c r="E35" s="47"/>
      <c r="F35" s="47">
        <f t="shared" si="7"/>
        <v>39789.087500000001</v>
      </c>
      <c r="G35" s="47"/>
      <c r="H35" s="47">
        <f t="shared" si="7"/>
        <v>37539.337500000001</v>
      </c>
      <c r="I35" s="47"/>
      <c r="J35" s="47">
        <f t="shared" si="7"/>
        <v>2249.75</v>
      </c>
      <c r="K35" s="48"/>
    </row>
    <row r="36" spans="1:11">
      <c r="A36" s="40" t="s">
        <v>61</v>
      </c>
      <c r="B36" s="38">
        <v>38469.5</v>
      </c>
      <c r="C36" s="38"/>
      <c r="D36" s="38">
        <v>30887.25</v>
      </c>
      <c r="E36" s="38"/>
      <c r="F36" s="38">
        <v>7582.25</v>
      </c>
      <c r="G36" s="38"/>
      <c r="H36" s="38">
        <v>7307.25</v>
      </c>
      <c r="I36" s="38"/>
      <c r="J36" s="41">
        <v>275</v>
      </c>
      <c r="K36" s="39"/>
    </row>
    <row r="37" spans="1:11">
      <c r="A37" s="42" t="s">
        <v>62</v>
      </c>
      <c r="B37" s="43">
        <v>46440.464999999997</v>
      </c>
      <c r="C37" s="43"/>
      <c r="D37" s="43">
        <v>38760.464999999997</v>
      </c>
      <c r="E37" s="43"/>
      <c r="F37" s="43">
        <v>7680</v>
      </c>
      <c r="G37" s="43"/>
      <c r="H37" s="43">
        <v>7500</v>
      </c>
      <c r="I37" s="43"/>
      <c r="J37" s="44">
        <v>180</v>
      </c>
      <c r="K37" s="39"/>
    </row>
    <row r="38" spans="1:11" s="49" customFormat="1">
      <c r="A38" s="48"/>
      <c r="B38" s="50">
        <f>B36+B37</f>
        <v>84909.964999999997</v>
      </c>
      <c r="C38" s="50"/>
      <c r="D38" s="50">
        <f t="shared" ref="D38:J38" si="8">D36+D37</f>
        <v>69647.714999999997</v>
      </c>
      <c r="E38" s="50"/>
      <c r="F38" s="50">
        <f t="shared" si="8"/>
        <v>15262.25</v>
      </c>
      <c r="G38" s="50"/>
      <c r="H38" s="50">
        <f t="shared" si="8"/>
        <v>14807.25</v>
      </c>
      <c r="I38" s="50"/>
      <c r="J38" s="50">
        <f t="shared" si="8"/>
        <v>455</v>
      </c>
      <c r="K38" s="48"/>
    </row>
    <row r="39" spans="1:11">
      <c r="A39" s="45"/>
      <c r="B39" s="39"/>
      <c r="C39" s="39"/>
      <c r="D39" s="39"/>
      <c r="E39" s="39"/>
      <c r="F39" s="39"/>
      <c r="G39" s="39"/>
      <c r="H39" s="39"/>
      <c r="I39" s="39"/>
      <c r="J39" s="39"/>
      <c r="K39" s="39"/>
    </row>
    <row r="40" spans="1:11" ht="22.5">
      <c r="K40"/>
    </row>
  </sheetData>
  <mergeCells count="6">
    <mergeCell ref="A3:A7"/>
    <mergeCell ref="B3:B7"/>
    <mergeCell ref="F3:J4"/>
    <mergeCell ref="D5:D7"/>
    <mergeCell ref="F5:F7"/>
    <mergeCell ref="H5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4.2 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2015-05-25T06:32:21Z</cp:lastPrinted>
  <dcterms:created xsi:type="dcterms:W3CDTF">1999-10-20T09:00:50Z</dcterms:created>
  <dcterms:modified xsi:type="dcterms:W3CDTF">2015-05-25T06:33:57Z</dcterms:modified>
</cp:coreProperties>
</file>