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120" yWindow="90" windowWidth="9420" windowHeight="4965" tabRatio="591"/>
  </bookViews>
  <sheets>
    <sheet name="ตาราง 5.3-61" sheetId="8" r:id="rId1"/>
    <sheet name="ตาราง3" sheetId="9" r:id="rId2"/>
  </sheets>
  <calcPr calcId="152511"/>
</workbook>
</file>

<file path=xl/calcChain.xml><?xml version="1.0" encoding="utf-8"?>
<calcChain xmlns="http://schemas.openxmlformats.org/spreadsheetml/2006/main">
  <c r="C6" i="9" l="1"/>
  <c r="C5" i="9"/>
  <c r="C4" i="9"/>
  <c r="C3" i="9"/>
  <c r="I7" i="9"/>
  <c r="H7" i="9"/>
  <c r="I6" i="9" s="1"/>
  <c r="F7" i="9"/>
  <c r="G3" i="9"/>
  <c r="C1" i="9" l="1"/>
  <c r="D4" i="9" s="1"/>
  <c r="E4" i="9" s="1"/>
  <c r="D5" i="9"/>
  <c r="I5" i="9"/>
  <c r="I3" i="9"/>
  <c r="D6" i="9"/>
  <c r="I4" i="9"/>
  <c r="D3" i="9" l="1"/>
  <c r="D1" i="9"/>
</calcChain>
</file>

<file path=xl/sharedStrings.xml><?xml version="1.0" encoding="utf-8"?>
<sst xmlns="http://schemas.openxmlformats.org/spreadsheetml/2006/main" count="48" uniqueCount="36">
  <si>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</si>
  <si>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</si>
  <si>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</si>
  <si>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</si>
  <si>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</si>
  <si>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</si>
  <si>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</si>
  <si>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</si>
  <si>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</si>
  <si>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</si>
  <si>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</si>
  <si>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</si>
  <si>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</si>
  <si>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</si>
  <si>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</si>
  <si>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</si>
  <si>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</si>
  <si>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5.3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</si>
  <si>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5.3  Number of holdings reporting own land and area owned by type of documentary of right and size of total area of holding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</si>
  <si>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</si>
  <si>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</si>
  <si>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</si>
  <si>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</si>
  <si>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29            </t>
  </si>
  <si>
    <t xml:space="preserve">       30       -     39            </t>
  </si>
  <si>
    <t xml:space="preserve">       40       -     49            </t>
  </si>
  <si>
    <t xml:space="preserve">       50       -     59            </t>
  </si>
  <si>
    <t xml:space="preserve">       60       -     99            </t>
  </si>
  <si>
    <t xml:space="preserve">      100       -    139           </t>
  </si>
  <si>
    <t xml:space="preserve">      140   ขึ้นไป  and over</t>
  </si>
  <si>
    <t>เนื้อที่ของตนเอง    ทั้งสิ้น             Total area</t>
  </si>
  <si>
    <t xml:space="preserve">       โฉนด (นส.4)/ ตราจอง/ นส.5/ </t>
  </si>
  <si>
    <t xml:space="preserve">          นส.3/ นส.3ก./ นส.3ข.</t>
  </si>
  <si>
    <t xml:space="preserve">       สปก.4-01/ นค./ สทก./ กสน. </t>
  </si>
  <si>
    <t xml:space="preserve">       นส.2/ สค.1 </t>
  </si>
  <si>
    <t xml:space="preserve">       ภบท./ อ.3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</si>
</sst>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AngsanaUPC"/>
      <family val="1"/>
    </font>
    <font>
      <sz val="16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/>
    <xf numFmtId="3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/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/>
    <xf numFmtId="0" fontId="3" fillId="0" borderId="14" xfId="0" applyFont="1" applyBorder="1"/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Alignment="1"/>
    <xf numFmtId="3" fontId="6" fillId="0" borderId="0" xfId="0" applyNumberFormat="1" applyFont="1" applyBorder="1" applyAlignment="1">
      <alignment horizontal="right" wrapText="1"/>
    </xf>
    <xf numFmtId="3" fontId="0" fillId="0" borderId="0" xfId="0" applyNumberFormat="1"/>
    <xf numFmtId="187" fontId="0" fillId="0" borderId="0" xfId="0" applyNumberFormat="1"/>
    <xf numFmtId="0" fontId="7" fillId="3" borderId="0" xfId="0" applyFont="1" applyFill="1"/>
    <xf numFmtId="3" fontId="7" fillId="3" borderId="0" xfId="0" applyNumberFormat="1" applyFont="1" applyFill="1"/>
    <xf numFmtId="187" fontId="7" fillId="3" borderId="0" xfId="0" applyNumberFormat="1" applyFont="1" applyFill="1"/>
    <xf numFmtId="0" fontId="8" fillId="0" borderId="0" xfId="0" applyFont="1" applyAlignment="1">
      <alignment horizontal="center" textRotation="180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5</xdr:row>
      <xdr:rowOff>270935</xdr:rowOff>
    </xdr:from>
    <xdr:to>
      <xdr:col>7</xdr:col>
      <xdr:colOff>228603</xdr:colOff>
      <xdr:row>6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6</xdr:row>
      <xdr:rowOff>190500</xdr:rowOff>
    </xdr:from>
    <xdr:to>
      <xdr:col>7</xdr:col>
      <xdr:colOff>138645</xdr:colOff>
      <xdr:row>8</xdr:row>
      <xdr:rowOff>9525</xdr:rowOff>
    </xdr:to>
    <xdr:grpSp>
      <xdr:nvGrpSpPr>
        <xdr:cNvPr id="4" name="Group 3"/>
        <xdr:cNvGrpSpPr/>
      </xdr:nvGrpSpPr>
      <xdr:grpSpPr>
        <a:xfrm>
          <a:off x="2947460" y="1676400"/>
          <a:ext cx="1544110" cy="466725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9"/>
  <sheetViews>
    <sheetView tabSelected="1" defaultGridColor="0" topLeftCell="A20" colorId="12" zoomScaleNormal="100" workbookViewId="0">
      <selection activeCell="U27" sqref="U27"/>
    </sheetView>
  </sheetViews>
  <sheetFormatPr defaultColWidth="9.33203125" defaultRowHeight="19.5" x14ac:dyDescent="0.3"/>
  <cols>
    <col min="1" max="1" width="3.6640625" style="2" customWidth="1"/>
    <col min="2" max="2" width="28.33203125" style="2" customWidth="1"/>
    <col min="3" max="3" width="12.5" style="2" customWidth="1"/>
    <col min="4" max="4" width="3" style="2" customWidth="1"/>
    <col min="5" max="5" width="12.6640625" style="2" customWidth="1"/>
    <col min="6" max="6" width="3.5" style="2" customWidth="1"/>
    <col min="7" max="7" width="12.5" style="2" customWidth="1"/>
    <col min="8" max="8" width="3.33203125" style="2" customWidth="1"/>
    <col min="9" max="9" width="12.6640625" style="2" customWidth="1"/>
    <col min="10" max="10" width="4.1640625" style="2" customWidth="1"/>
    <col min="11" max="11" width="12.1640625" style="2" customWidth="1"/>
    <col min="12" max="12" width="3.83203125" style="2" customWidth="1"/>
    <col min="13" max="13" width="11.83203125" style="2" customWidth="1"/>
    <col min="14" max="14" width="3.5" style="2" customWidth="1"/>
    <col min="15" max="15" width="11.83203125" style="2" customWidth="1"/>
    <col min="16" max="16" width="3.33203125" style="2" customWidth="1"/>
    <col min="17" max="17" width="11.83203125" style="2" customWidth="1"/>
    <col min="18" max="18" width="3.6640625" style="2" customWidth="1"/>
    <col min="19" max="19" width="11.83203125" style="2" customWidth="1"/>
    <col min="20" max="20" width="3.1640625" style="2" customWidth="1"/>
    <col min="21" max="21" width="4.6640625" style="2" customWidth="1"/>
    <col min="22" max="16384" width="9.33203125" style="2"/>
  </cols>
  <sheetData>
    <row r="1" spans="1:21" ht="24" customHeight="1" x14ac:dyDescent="0.3"/>
    <row r="3" spans="1:21" ht="23.1" customHeight="1" x14ac:dyDescent="0.3">
      <c r="A3" s="9"/>
      <c r="B3" s="1" t="s">
        <v>17</v>
      </c>
      <c r="O3" s="3"/>
      <c r="S3" s="22"/>
      <c r="T3" s="7" t="s">
        <v>14</v>
      </c>
    </row>
    <row r="4" spans="1:21" ht="23.1" customHeight="1" x14ac:dyDescent="0.3">
      <c r="B4" s="1" t="s">
        <v>18</v>
      </c>
      <c r="O4" s="3"/>
      <c r="S4" s="23"/>
      <c r="T4" s="7" t="s">
        <v>13</v>
      </c>
    </row>
    <row r="5" spans="1:21" ht="5.0999999999999996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1" s="1" customFormat="1" ht="24" customHeight="1" x14ac:dyDescent="0.3">
      <c r="A6" s="41" t="s">
        <v>12</v>
      </c>
      <c r="B6" s="42"/>
      <c r="C6" s="47" t="s">
        <v>30</v>
      </c>
      <c r="D6" s="42"/>
      <c r="E6" s="68" t="s">
        <v>15</v>
      </c>
      <c r="F6" s="69"/>
      <c r="G6" s="69"/>
      <c r="H6" s="70"/>
      <c r="I6" s="68" t="s">
        <v>10</v>
      </c>
      <c r="J6" s="69"/>
      <c r="K6" s="69"/>
      <c r="L6" s="70"/>
      <c r="M6" s="57" t="s">
        <v>16</v>
      </c>
      <c r="N6" s="55"/>
      <c r="O6" s="55"/>
      <c r="P6" s="58"/>
      <c r="Q6" s="54" t="s">
        <v>11</v>
      </c>
      <c r="R6" s="55"/>
      <c r="S6" s="55"/>
      <c r="T6" s="56"/>
    </row>
    <row r="7" spans="1:21" ht="27.75" customHeight="1" x14ac:dyDescent="0.3">
      <c r="A7" s="43"/>
      <c r="B7" s="44"/>
      <c r="C7" s="48"/>
      <c r="D7" s="44"/>
      <c r="E7" s="71"/>
      <c r="F7" s="72"/>
      <c r="G7" s="72"/>
      <c r="H7" s="73"/>
      <c r="I7" s="74" t="s">
        <v>5</v>
      </c>
      <c r="J7" s="75"/>
      <c r="K7" s="75"/>
      <c r="L7" s="76"/>
      <c r="M7" s="60" t="s">
        <v>4</v>
      </c>
      <c r="N7" s="61"/>
      <c r="O7" s="61"/>
      <c r="P7" s="62"/>
      <c r="Q7" s="63" t="s">
        <v>9</v>
      </c>
      <c r="R7" s="61"/>
      <c r="S7" s="61"/>
      <c r="T7" s="64"/>
    </row>
    <row r="8" spans="1:21" ht="23.25" customHeight="1" x14ac:dyDescent="0.3">
      <c r="A8" s="43"/>
      <c r="B8" s="44"/>
      <c r="C8" s="48"/>
      <c r="D8" s="44"/>
      <c r="E8" s="77"/>
      <c r="F8" s="78"/>
      <c r="G8" s="78"/>
      <c r="H8" s="79"/>
      <c r="I8" s="10"/>
      <c r="J8" s="11"/>
      <c r="K8" s="11"/>
      <c r="L8" s="12"/>
      <c r="M8" s="10"/>
      <c r="N8" s="11"/>
      <c r="O8" s="11"/>
      <c r="P8" s="12"/>
      <c r="Q8" s="52"/>
      <c r="R8" s="59"/>
      <c r="S8" s="59"/>
      <c r="T8" s="53"/>
    </row>
    <row r="9" spans="1:21" ht="22.5" customHeight="1" x14ac:dyDescent="0.3">
      <c r="A9" s="43"/>
      <c r="B9" s="44"/>
      <c r="C9" s="48"/>
      <c r="D9" s="44"/>
      <c r="E9" s="57" t="s">
        <v>0</v>
      </c>
      <c r="F9" s="58"/>
      <c r="G9" s="65" t="s">
        <v>1</v>
      </c>
      <c r="H9" s="67"/>
      <c r="I9" s="57" t="s">
        <v>0</v>
      </c>
      <c r="J9" s="58"/>
      <c r="K9" s="65" t="s">
        <v>1</v>
      </c>
      <c r="L9" s="67"/>
      <c r="M9" s="57" t="s">
        <v>0</v>
      </c>
      <c r="N9" s="58"/>
      <c r="O9" s="65" t="s">
        <v>1</v>
      </c>
      <c r="P9" s="67"/>
      <c r="Q9" s="57" t="s">
        <v>0</v>
      </c>
      <c r="R9" s="58"/>
      <c r="S9" s="65" t="s">
        <v>1</v>
      </c>
      <c r="T9" s="66"/>
    </row>
    <row r="10" spans="1:21" ht="18" customHeight="1" x14ac:dyDescent="0.3">
      <c r="A10" s="45"/>
      <c r="B10" s="46"/>
      <c r="C10" s="49"/>
      <c r="D10" s="46"/>
      <c r="E10" s="50" t="s">
        <v>2</v>
      </c>
      <c r="F10" s="51"/>
      <c r="G10" s="52" t="s">
        <v>3</v>
      </c>
      <c r="H10" s="51"/>
      <c r="I10" s="50" t="s">
        <v>2</v>
      </c>
      <c r="J10" s="51"/>
      <c r="K10" s="52" t="s">
        <v>3</v>
      </c>
      <c r="L10" s="51"/>
      <c r="M10" s="50" t="s">
        <v>2</v>
      </c>
      <c r="N10" s="51"/>
      <c r="O10" s="52" t="s">
        <v>3</v>
      </c>
      <c r="P10" s="51"/>
      <c r="Q10" s="50" t="s">
        <v>2</v>
      </c>
      <c r="R10" s="51"/>
      <c r="S10" s="52" t="s">
        <v>3</v>
      </c>
      <c r="T10" s="53"/>
      <c r="U10" s="5"/>
    </row>
    <row r="11" spans="1:21" ht="5.0999999999999996" customHeight="1" x14ac:dyDescent="0.3">
      <c r="A11" s="8"/>
      <c r="B11" s="2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9"/>
      <c r="Q11" s="8"/>
      <c r="R11" s="8"/>
      <c r="S11" s="8"/>
      <c r="T11" s="8"/>
    </row>
    <row r="12" spans="1:21" s="6" customFormat="1" ht="24" customHeight="1" x14ac:dyDescent="0.3">
      <c r="A12" s="14" t="s">
        <v>6</v>
      </c>
      <c r="B12" s="15"/>
      <c r="C12" s="32">
        <v>525916.20750000002</v>
      </c>
      <c r="D12" s="33"/>
      <c r="E12" s="32">
        <v>71292</v>
      </c>
      <c r="F12" s="33"/>
      <c r="G12" s="32">
        <v>384479.29749999999</v>
      </c>
      <c r="H12" s="33"/>
      <c r="I12" s="32">
        <v>12567</v>
      </c>
      <c r="J12" s="33"/>
      <c r="K12" s="32">
        <v>99136.54</v>
      </c>
      <c r="L12" s="32"/>
      <c r="M12" s="32">
        <v>1213</v>
      </c>
      <c r="N12" s="32"/>
      <c r="O12" s="32">
        <v>9674.5</v>
      </c>
      <c r="P12" s="32"/>
      <c r="Q12" s="32">
        <v>2668</v>
      </c>
      <c r="R12" s="32"/>
      <c r="S12" s="32">
        <v>32625.870000000003</v>
      </c>
      <c r="T12" s="16"/>
    </row>
    <row r="13" spans="1:21" s="6" customFormat="1" ht="21.95" customHeight="1" x14ac:dyDescent="0.3">
      <c r="A13" s="8"/>
      <c r="B13" s="29" t="s">
        <v>19</v>
      </c>
      <c r="C13" s="18">
        <v>9975.9599999999991</v>
      </c>
      <c r="D13" s="33"/>
      <c r="E13" s="18">
        <v>14104</v>
      </c>
      <c r="F13" s="33"/>
      <c r="G13" s="18">
        <v>9125.2674999999999</v>
      </c>
      <c r="H13" s="33"/>
      <c r="I13" s="18">
        <v>896</v>
      </c>
      <c r="J13" s="33"/>
      <c r="K13" s="18">
        <v>703.54499999999996</v>
      </c>
      <c r="L13" s="18"/>
      <c r="M13" s="18">
        <v>55</v>
      </c>
      <c r="N13" s="18"/>
      <c r="O13" s="18">
        <v>40.395000000000003</v>
      </c>
      <c r="P13" s="18"/>
      <c r="Q13" s="18">
        <v>121</v>
      </c>
      <c r="R13" s="18"/>
      <c r="S13" s="18">
        <v>106.7525</v>
      </c>
      <c r="T13" s="20"/>
    </row>
    <row r="14" spans="1:21" s="6" customFormat="1" ht="21.95" customHeight="1" x14ac:dyDescent="0.3">
      <c r="A14" s="8"/>
      <c r="B14" s="30" t="s">
        <v>20</v>
      </c>
      <c r="C14" s="34">
        <v>100221.1725</v>
      </c>
      <c r="D14" s="33"/>
      <c r="E14" s="34">
        <v>27448</v>
      </c>
      <c r="F14" s="33"/>
      <c r="G14" s="34">
        <v>83597.227500000008</v>
      </c>
      <c r="H14" s="33"/>
      <c r="I14" s="34">
        <v>4133</v>
      </c>
      <c r="J14" s="33"/>
      <c r="K14" s="34">
        <v>13162.092500000001</v>
      </c>
      <c r="L14" s="34"/>
      <c r="M14" s="34">
        <v>387</v>
      </c>
      <c r="N14" s="34"/>
      <c r="O14" s="34">
        <v>1157.1524999999999</v>
      </c>
      <c r="P14" s="34"/>
      <c r="Q14" s="34">
        <v>695</v>
      </c>
      <c r="R14" s="18"/>
      <c r="S14" s="34">
        <v>2304.6999999999998</v>
      </c>
      <c r="T14" s="20"/>
    </row>
    <row r="15" spans="1:21" s="6" customFormat="1" ht="21.95" customHeight="1" x14ac:dyDescent="0.3">
      <c r="A15" s="8"/>
      <c r="B15" s="29" t="s">
        <v>21</v>
      </c>
      <c r="C15" s="18">
        <v>89914.535000000003</v>
      </c>
      <c r="D15" s="33"/>
      <c r="E15" s="18">
        <v>12340</v>
      </c>
      <c r="F15" s="33"/>
      <c r="G15" s="18">
        <v>71726.77</v>
      </c>
      <c r="H15" s="33"/>
      <c r="I15" s="18">
        <v>2667</v>
      </c>
      <c r="J15" s="33"/>
      <c r="K15" s="18">
        <v>14798.0525</v>
      </c>
      <c r="L15" s="18"/>
      <c r="M15" s="18">
        <v>209</v>
      </c>
      <c r="N15" s="18"/>
      <c r="O15" s="18">
        <v>989.92499999999995</v>
      </c>
      <c r="P15" s="18"/>
      <c r="Q15" s="18">
        <v>410</v>
      </c>
      <c r="R15" s="18"/>
      <c r="S15" s="18">
        <v>2399.7874999999999</v>
      </c>
      <c r="T15" s="21"/>
    </row>
    <row r="16" spans="1:21" s="6" customFormat="1" ht="21.95" customHeight="1" x14ac:dyDescent="0.3">
      <c r="A16" s="8"/>
      <c r="B16" s="29" t="s">
        <v>22</v>
      </c>
      <c r="C16" s="18">
        <v>148992.01999999999</v>
      </c>
      <c r="D16" s="33"/>
      <c r="E16" s="18">
        <v>12110</v>
      </c>
      <c r="F16" s="33"/>
      <c r="G16" s="18">
        <v>111997.86500000001</v>
      </c>
      <c r="H16" s="33"/>
      <c r="I16" s="18">
        <v>3036</v>
      </c>
      <c r="J16" s="33"/>
      <c r="K16" s="18">
        <v>27309.277500000004</v>
      </c>
      <c r="L16" s="18"/>
      <c r="M16" s="18">
        <v>266</v>
      </c>
      <c r="N16" s="18"/>
      <c r="O16" s="18">
        <v>2018.2774999999999</v>
      </c>
      <c r="P16" s="18"/>
      <c r="Q16" s="18">
        <v>822</v>
      </c>
      <c r="R16" s="18"/>
      <c r="S16" s="18">
        <v>7666.6</v>
      </c>
      <c r="T16" s="19"/>
    </row>
    <row r="17" spans="1:21" s="6" customFormat="1" ht="21.95" customHeight="1" x14ac:dyDescent="0.3">
      <c r="A17" s="8"/>
      <c r="B17" s="29" t="s">
        <v>23</v>
      </c>
      <c r="C17" s="18">
        <v>68403.834999999992</v>
      </c>
      <c r="D17" s="33"/>
      <c r="E17" s="18">
        <v>3217</v>
      </c>
      <c r="F17" s="33"/>
      <c r="G17" s="18">
        <v>46476.222500000003</v>
      </c>
      <c r="H17" s="33"/>
      <c r="I17" s="18">
        <v>1013</v>
      </c>
      <c r="J17" s="33"/>
      <c r="K17" s="18">
        <v>15013.815000000001</v>
      </c>
      <c r="L17" s="18"/>
      <c r="M17" s="18">
        <v>126</v>
      </c>
      <c r="N17" s="18"/>
      <c r="O17" s="18">
        <v>1444.25</v>
      </c>
      <c r="P17" s="18"/>
      <c r="Q17" s="18">
        <v>328</v>
      </c>
      <c r="R17" s="18"/>
      <c r="S17" s="18">
        <v>5469.5475000000006</v>
      </c>
      <c r="T17" s="19"/>
    </row>
    <row r="18" spans="1:21" s="6" customFormat="1" ht="21.95" customHeight="1" x14ac:dyDescent="0.3">
      <c r="A18" s="8"/>
      <c r="B18" s="29" t="s">
        <v>24</v>
      </c>
      <c r="C18" s="18">
        <v>32832.519999999997</v>
      </c>
      <c r="D18" s="33"/>
      <c r="E18" s="18">
        <v>1060</v>
      </c>
      <c r="F18" s="33"/>
      <c r="G18" s="18">
        <v>19693.1175</v>
      </c>
      <c r="H18" s="33"/>
      <c r="I18" s="18">
        <v>413</v>
      </c>
      <c r="J18" s="33"/>
      <c r="K18" s="18">
        <v>8970.17</v>
      </c>
      <c r="L18" s="18"/>
      <c r="M18" s="18">
        <v>60</v>
      </c>
      <c r="N18" s="18"/>
      <c r="O18" s="18">
        <v>896.5</v>
      </c>
      <c r="P18" s="18"/>
      <c r="Q18" s="18">
        <v>136</v>
      </c>
      <c r="R18" s="18"/>
      <c r="S18" s="18">
        <v>3272.7325000000001</v>
      </c>
      <c r="T18" s="19"/>
    </row>
    <row r="19" spans="1:21" s="6" customFormat="1" ht="21.95" customHeight="1" x14ac:dyDescent="0.3">
      <c r="A19" s="8"/>
      <c r="B19" s="29" t="s">
        <v>25</v>
      </c>
      <c r="C19" s="18">
        <v>17062.4375</v>
      </c>
      <c r="D19" s="33"/>
      <c r="E19" s="18">
        <v>455</v>
      </c>
      <c r="F19" s="33"/>
      <c r="G19" s="18">
        <v>10743.35</v>
      </c>
      <c r="H19" s="33"/>
      <c r="I19" s="18">
        <v>171</v>
      </c>
      <c r="J19" s="33"/>
      <c r="K19" s="18">
        <v>4094.3375000000001</v>
      </c>
      <c r="L19" s="18"/>
      <c r="M19" s="18">
        <v>34</v>
      </c>
      <c r="N19" s="18"/>
      <c r="O19" s="18">
        <v>600</v>
      </c>
      <c r="P19" s="18"/>
      <c r="Q19" s="18">
        <v>53</v>
      </c>
      <c r="R19" s="18"/>
      <c r="S19" s="18">
        <v>1624.75</v>
      </c>
      <c r="T19" s="19"/>
    </row>
    <row r="20" spans="1:21" s="6" customFormat="1" ht="21.95" customHeight="1" x14ac:dyDescent="0.3">
      <c r="A20" s="8"/>
      <c r="B20" s="29" t="s">
        <v>26</v>
      </c>
      <c r="C20" s="18">
        <v>11795.725</v>
      </c>
      <c r="D20" s="33"/>
      <c r="E20" s="18">
        <v>208</v>
      </c>
      <c r="F20" s="33"/>
      <c r="G20" s="18">
        <v>6611.9750000000004</v>
      </c>
      <c r="H20" s="33"/>
      <c r="I20" s="18">
        <v>87</v>
      </c>
      <c r="J20" s="33"/>
      <c r="K20" s="18">
        <v>3066.75</v>
      </c>
      <c r="L20" s="18"/>
      <c r="M20" s="18">
        <v>19</v>
      </c>
      <c r="N20" s="18"/>
      <c r="O20" s="18">
        <v>386</v>
      </c>
      <c r="P20" s="18"/>
      <c r="Q20" s="18">
        <v>43</v>
      </c>
      <c r="R20" s="18"/>
      <c r="S20" s="18">
        <v>1731</v>
      </c>
      <c r="T20" s="19"/>
    </row>
    <row r="21" spans="1:21" s="6" customFormat="1" ht="21.95" customHeight="1" x14ac:dyDescent="0.3">
      <c r="A21" s="8"/>
      <c r="B21" s="29" t="s">
        <v>27</v>
      </c>
      <c r="C21" s="18">
        <v>18226.127500000002</v>
      </c>
      <c r="D21" s="33"/>
      <c r="E21" s="18">
        <v>237</v>
      </c>
      <c r="F21" s="33"/>
      <c r="G21" s="18">
        <v>10227.627499999999</v>
      </c>
      <c r="H21" s="33"/>
      <c r="I21" s="18">
        <v>94</v>
      </c>
      <c r="J21" s="33"/>
      <c r="K21" s="18">
        <v>4976.5</v>
      </c>
      <c r="L21" s="18"/>
      <c r="M21" s="18">
        <v>39</v>
      </c>
      <c r="N21" s="18"/>
      <c r="O21" s="18">
        <v>1066</v>
      </c>
      <c r="P21" s="18"/>
      <c r="Q21" s="18">
        <v>44</v>
      </c>
      <c r="R21" s="18"/>
      <c r="S21" s="18">
        <v>1956</v>
      </c>
      <c r="T21" s="19"/>
    </row>
    <row r="22" spans="1:21" s="6" customFormat="1" ht="21.95" customHeight="1" x14ac:dyDescent="0.3">
      <c r="A22" s="8"/>
      <c r="B22" s="29" t="s">
        <v>28</v>
      </c>
      <c r="C22" s="18">
        <v>7941.5</v>
      </c>
      <c r="D22" s="33"/>
      <c r="E22" s="18">
        <v>67</v>
      </c>
      <c r="F22" s="33"/>
      <c r="G22" s="18">
        <v>3914.5</v>
      </c>
      <c r="H22" s="33"/>
      <c r="I22" s="18">
        <v>30</v>
      </c>
      <c r="J22" s="33"/>
      <c r="K22" s="18">
        <v>2251</v>
      </c>
      <c r="L22" s="18"/>
      <c r="M22" s="18">
        <v>13</v>
      </c>
      <c r="N22" s="18"/>
      <c r="O22" s="18">
        <v>782</v>
      </c>
      <c r="P22" s="18"/>
      <c r="Q22" s="18">
        <v>13</v>
      </c>
      <c r="R22" s="18"/>
      <c r="S22" s="18">
        <v>994</v>
      </c>
      <c r="T22" s="19"/>
    </row>
    <row r="23" spans="1:21" s="6" customFormat="1" ht="21.95" customHeight="1" x14ac:dyDescent="0.3">
      <c r="A23" s="8"/>
      <c r="B23" s="29" t="s">
        <v>29</v>
      </c>
      <c r="C23" s="18">
        <v>20550.375</v>
      </c>
      <c r="D23" s="33"/>
      <c r="E23" s="18">
        <v>46</v>
      </c>
      <c r="F23" s="33"/>
      <c r="G23" s="18">
        <v>10365.375</v>
      </c>
      <c r="H23" s="33"/>
      <c r="I23" s="18">
        <v>27</v>
      </c>
      <c r="J23" s="33"/>
      <c r="K23" s="18">
        <v>4791</v>
      </c>
      <c r="L23" s="18"/>
      <c r="M23" s="18">
        <v>5</v>
      </c>
      <c r="N23" s="18"/>
      <c r="O23" s="18">
        <v>294</v>
      </c>
      <c r="P23" s="18"/>
      <c r="Q23" s="18">
        <v>3</v>
      </c>
      <c r="R23" s="18"/>
      <c r="S23" s="18">
        <v>5100</v>
      </c>
      <c r="T23" s="19"/>
    </row>
    <row r="24" spans="1:21" s="6" customFormat="1" ht="15" customHeight="1" x14ac:dyDescent="0.3">
      <c r="A24" s="24"/>
      <c r="B24" s="31"/>
      <c r="C24" s="25"/>
      <c r="D24" s="25"/>
      <c r="E24" s="26"/>
      <c r="F24" s="26"/>
      <c r="G24" s="25"/>
      <c r="H24" s="25"/>
      <c r="I24" s="26"/>
      <c r="J24" s="26"/>
      <c r="K24" s="25"/>
      <c r="L24" s="25"/>
      <c r="M24" s="26"/>
      <c r="N24" s="26"/>
      <c r="O24" s="26"/>
      <c r="P24" s="26"/>
      <c r="Q24" s="26"/>
      <c r="R24" s="26"/>
      <c r="S24" s="25"/>
      <c r="T24" s="27"/>
    </row>
    <row r="25" spans="1:21" s="6" customFormat="1" ht="24" customHeight="1" x14ac:dyDescent="0.3">
      <c r="A25" s="8"/>
      <c r="B25" s="8"/>
      <c r="C25" s="18"/>
      <c r="D25" s="18"/>
      <c r="E25" s="17"/>
      <c r="F25" s="17"/>
      <c r="G25" s="18"/>
      <c r="H25" s="18"/>
      <c r="I25" s="17"/>
      <c r="J25" s="17"/>
      <c r="K25" s="18"/>
      <c r="L25" s="18"/>
      <c r="M25" s="17"/>
      <c r="N25" s="17"/>
      <c r="O25" s="17"/>
      <c r="P25" s="17"/>
      <c r="Q25" s="17"/>
      <c r="R25" s="17"/>
      <c r="S25" s="18"/>
      <c r="T25" s="19"/>
    </row>
    <row r="26" spans="1:21" x14ac:dyDescent="0.3">
      <c r="A26" s="8"/>
      <c r="B26" s="8" t="s">
        <v>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1" x14ac:dyDescent="0.3">
      <c r="A27" s="9"/>
      <c r="B27" s="9" t="s">
        <v>7</v>
      </c>
      <c r="C27" s="9"/>
      <c r="D27" s="9"/>
      <c r="E27" s="9"/>
      <c r="F27" s="9"/>
      <c r="G27" s="9"/>
      <c r="H27" s="9"/>
      <c r="I27" s="9"/>
      <c r="J27" s="9"/>
      <c r="K27" s="8"/>
      <c r="L27" s="9"/>
      <c r="M27" s="9"/>
      <c r="N27" s="9"/>
      <c r="O27" s="9"/>
      <c r="P27" s="9"/>
      <c r="Q27" s="9"/>
      <c r="R27" s="9"/>
      <c r="S27" s="9"/>
      <c r="T27" s="9"/>
      <c r="U27" s="40"/>
    </row>
    <row r="28" spans="1:2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</sheetData>
  <mergeCells count="28">
    <mergeCell ref="I10:J10"/>
    <mergeCell ref="E6:H6"/>
    <mergeCell ref="E7:H7"/>
    <mergeCell ref="I6:L6"/>
    <mergeCell ref="I7:L7"/>
    <mergeCell ref="G10:H10"/>
    <mergeCell ref="I9:J9"/>
    <mergeCell ref="K9:L9"/>
    <mergeCell ref="K10:L10"/>
    <mergeCell ref="G9:H9"/>
    <mergeCell ref="E8:H8"/>
    <mergeCell ref="E9:F9"/>
    <mergeCell ref="A6:B10"/>
    <mergeCell ref="C6:D10"/>
    <mergeCell ref="Q10:R10"/>
    <mergeCell ref="S10:T10"/>
    <mergeCell ref="Q6:T6"/>
    <mergeCell ref="M6:P6"/>
    <mergeCell ref="Q8:T8"/>
    <mergeCell ref="M7:P7"/>
    <mergeCell ref="Q7:T7"/>
    <mergeCell ref="M10:N10"/>
    <mergeCell ref="O10:P10"/>
    <mergeCell ref="S9:T9"/>
    <mergeCell ref="Q9:R9"/>
    <mergeCell ref="O9:P9"/>
    <mergeCell ref="M9:N9"/>
    <mergeCell ref="E10:F10"/>
  </mergeCells>
  <pageMargins left="0.24" right="0.17" top="0.39" bottom="0.31496062992125984" header="0.19685039370078741" footer="0.19685039370078741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"/>
  <sheetViews>
    <sheetView workbookViewId="0">
      <selection activeCell="B6" sqref="B6:D6"/>
    </sheetView>
  </sheetViews>
  <sheetFormatPr defaultRowHeight="21" x14ac:dyDescent="0.45"/>
  <cols>
    <col min="2" max="2" width="35.83203125" customWidth="1"/>
    <col min="3" max="3" width="13.5" customWidth="1"/>
  </cols>
  <sheetData>
    <row r="1" spans="2:9" x14ac:dyDescent="0.45">
      <c r="C1" s="35">
        <f>SUM(C3:C6)</f>
        <v>87740</v>
      </c>
      <c r="D1" s="36">
        <f>SUM(D3:D6)</f>
        <v>100</v>
      </c>
    </row>
    <row r="2" spans="2:9" x14ac:dyDescent="0.45">
      <c r="B2" t="s">
        <v>31</v>
      </c>
    </row>
    <row r="3" spans="2:9" x14ac:dyDescent="0.45">
      <c r="B3" s="37" t="s">
        <v>32</v>
      </c>
      <c r="C3" s="38">
        <f>'ตาราง 5.3-61'!E12</f>
        <v>71292</v>
      </c>
      <c r="D3" s="39">
        <f>C3*100/$C$1</f>
        <v>81.253704125826303</v>
      </c>
      <c r="F3">
        <v>33</v>
      </c>
      <c r="G3">
        <f>6926*100/22399</f>
        <v>30.921023259966962</v>
      </c>
      <c r="H3">
        <v>6926</v>
      </c>
      <c r="I3" s="36">
        <f>H3*100/$H$7</f>
        <v>32.999809414903751</v>
      </c>
    </row>
    <row r="4" spans="2:9" x14ac:dyDescent="0.45">
      <c r="B4" s="37" t="s">
        <v>33</v>
      </c>
      <c r="C4" s="38">
        <f>'ตาราง 5.3-61'!I12</f>
        <v>12567</v>
      </c>
      <c r="D4" s="39">
        <f t="shared" ref="D4:D6" si="0">C4*100/$C$1</f>
        <v>14.322999772053794</v>
      </c>
      <c r="E4" s="39">
        <f>SUM(D4:D5)</f>
        <v>15.705493503533166</v>
      </c>
      <c r="F4">
        <v>26.7</v>
      </c>
      <c r="H4">
        <v>5609</v>
      </c>
      <c r="I4" s="36">
        <f t="shared" ref="I4:I7" si="1">H4*100/$H$7</f>
        <v>26.724795121021536</v>
      </c>
    </row>
    <row r="5" spans="2:9" x14ac:dyDescent="0.45">
      <c r="B5" s="37" t="s">
        <v>34</v>
      </c>
      <c r="C5" s="38">
        <f>'ตาราง 5.3-61'!M12</f>
        <v>1213</v>
      </c>
      <c r="D5" s="39">
        <f t="shared" si="0"/>
        <v>1.3824937314793708</v>
      </c>
      <c r="E5" s="37"/>
      <c r="F5">
        <v>0.6</v>
      </c>
      <c r="H5">
        <v>118</v>
      </c>
      <c r="I5" s="36">
        <f t="shared" si="1"/>
        <v>0.56222603392414716</v>
      </c>
    </row>
    <row r="6" spans="2:9" x14ac:dyDescent="0.45">
      <c r="B6" s="37" t="s">
        <v>35</v>
      </c>
      <c r="C6" s="38">
        <f>'ตาราง 5.3-61'!Q12</f>
        <v>2668</v>
      </c>
      <c r="D6" s="39">
        <f t="shared" si="0"/>
        <v>3.0408023706405287</v>
      </c>
      <c r="F6">
        <v>39.700000000000003</v>
      </c>
      <c r="H6">
        <v>8335</v>
      </c>
      <c r="I6" s="36">
        <f t="shared" si="1"/>
        <v>39.713169430150565</v>
      </c>
    </row>
    <row r="7" spans="2:9" x14ac:dyDescent="0.45">
      <c r="F7">
        <f>SUM(F3:F6)</f>
        <v>100</v>
      </c>
      <c r="H7">
        <f>SUM(H3:H6)</f>
        <v>20988</v>
      </c>
      <c r="I7" s="36">
        <f t="shared" si="1"/>
        <v>100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5.3-61</vt:lpstr>
      <vt:lpstr>ตาราง3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nong</cp:lastModifiedBy>
  <cp:lastPrinted>2015-01-11T01:56:06Z</cp:lastPrinted>
  <dcterms:created xsi:type="dcterms:W3CDTF">1999-10-20T09:00:50Z</dcterms:created>
  <dcterms:modified xsi:type="dcterms:W3CDTF">2015-02-05T07:12:15Z</dcterms:modified>
</cp:coreProperties>
</file>