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5.3 " sheetId="7" r:id="rId1"/>
  </sheets>
  <definedNames>
    <definedName name="_xlnm.Print_Area" localSheetId="0">'ตาราง 5.3 '!$A$1:$M$30</definedName>
  </definedNames>
  <calcPr calcId="124519"/>
</workbook>
</file>

<file path=xl/calcChain.xml><?xml version="1.0" encoding="utf-8"?>
<calcChain xmlns="http://schemas.openxmlformats.org/spreadsheetml/2006/main">
  <c r="D11" i="7"/>
  <c r="I11"/>
  <c r="K11"/>
  <c r="M11"/>
  <c r="L11"/>
  <c r="G11"/>
  <c r="J11"/>
  <c r="H11"/>
  <c r="F11"/>
</calcChain>
</file>

<file path=xl/sharedStrings.xml><?xml version="1.0" encoding="utf-8"?>
<sst xmlns="http://schemas.openxmlformats.org/spreadsheetml/2006/main" count="67" uniqueCount="55">
  <si>
    <t>Total</t>
  </si>
  <si>
    <t>รวมทั้งสิ้น</t>
  </si>
  <si>
    <t>รวม    Total</t>
  </si>
  <si>
    <t xml:space="preserve">  </t>
  </si>
  <si>
    <t>อำเภอ</t>
  </si>
  <si>
    <t xml:space="preserve"> Amphoe</t>
  </si>
  <si>
    <t>เมืองเลย</t>
  </si>
  <si>
    <t>Mueang Loei</t>
  </si>
  <si>
    <t>นาด้วง</t>
  </si>
  <si>
    <t>Na Duang</t>
  </si>
  <si>
    <t>เชียงคาน</t>
  </si>
  <si>
    <t>Chiang Khan</t>
  </si>
  <si>
    <t>ปากชม</t>
  </si>
  <si>
    <t>Pak Chom</t>
  </si>
  <si>
    <t>ด่านซ้าย</t>
  </si>
  <si>
    <t>Dan Sai</t>
  </si>
  <si>
    <t>นาแห้ว</t>
  </si>
  <si>
    <t>Na Haeo</t>
  </si>
  <si>
    <t>ภูเรือ</t>
  </si>
  <si>
    <t>Phu Ruea</t>
  </si>
  <si>
    <t>ท่าลี่</t>
  </si>
  <si>
    <t>Tha Li</t>
  </si>
  <si>
    <t>วังสะพุง</t>
  </si>
  <si>
    <t>Wang Saphung</t>
  </si>
  <si>
    <t>ภูกระดึง</t>
  </si>
  <si>
    <t>Phu Kradueng</t>
  </si>
  <si>
    <t>ภูหลวง</t>
  </si>
  <si>
    <t>Phu Luang</t>
  </si>
  <si>
    <t>ผาขาว</t>
  </si>
  <si>
    <t>Pha Khao</t>
  </si>
  <si>
    <t>เอราวัณ</t>
  </si>
  <si>
    <t>Erawan</t>
  </si>
  <si>
    <t>หนองหิน</t>
  </si>
  <si>
    <t>Nong Hin</t>
  </si>
  <si>
    <t xml:space="preserve"> ที่มา :  สำมะโนการเกษตร พ.ศ. 2556 จังหวัดเลย สำนักงานสถิติแห่งชาติ กระทรวงเทคโนโลยีสารสนเทศและการสื่อสาร</t>
  </si>
  <si>
    <t xml:space="preserve"> Source :  2013 Agricultural Census, Loei Province, National Statistical Office, Ministry of Information and Communication Technology</t>
  </si>
  <si>
    <t>ตาราง   5.3  (*)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</si>
  <si>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5.3  (*)  Number of holdings reporting own land and area owned by type of documentary of right and amphoe</t>
  </si>
  <si>
    <t xml:space="preserve"> เนื้อที่  :    ไร่</t>
  </si>
  <si>
    <t xml:space="preserve">  Area  :  Rai</t>
  </si>
  <si>
    <t>โฉนด (นส.4) / ตราจอง/</t>
  </si>
  <si>
    <t>นส.5 / นส.3 / นส.3ก./</t>
  </si>
  <si>
    <t>Title deed / NS 5 / NS 3k</t>
  </si>
  <si>
    <t>จำนวน</t>
  </si>
  <si>
    <t>Number</t>
  </si>
  <si>
    <t>Area</t>
  </si>
  <si>
    <t>เนื้อที่</t>
  </si>
  <si>
    <t>ส.ป.ก. 4-01 / น.ค. / ส.ท.ก. / ก.ส.น.</t>
  </si>
  <si>
    <t>SPK 4-01 / NK / STK /KSN</t>
  </si>
  <si>
    <t>นส. 2 / ส.ค. 1</t>
  </si>
  <si>
    <t>NS 2 / SK 1</t>
  </si>
  <si>
    <t>ภ.บ.ท. / อ.3</t>
  </si>
  <si>
    <t>PBT / A3</t>
  </si>
  <si>
    <t>หมายเหตุ  :   ผู้ถือครอง 1 รายอาจรายงานเอกสารสิทธิ์มากกว่า 1 ประเภท</t>
  </si>
  <si>
    <t>Note       :   One holding may report more than one type of documentary of right.</t>
  </si>
</sst>
</file>

<file path=xl/styles.xml><?xml version="1.0" encoding="utf-8"?>
<styleSheet xmlns="http://schemas.openxmlformats.org/spreadsheetml/2006/main">
  <fonts count="14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AngsanaUPC"/>
      <family val="1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12" fillId="0" borderId="0"/>
  </cellStyleXfs>
  <cellXfs count="75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/>
    <xf numFmtId="0" fontId="3" fillId="0" borderId="0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1" xfId="0" applyFont="1" applyBorder="1"/>
    <xf numFmtId="0" fontId="5" fillId="0" borderId="1" xfId="0" applyFont="1" applyBorder="1"/>
    <xf numFmtId="0" fontId="2" fillId="2" borderId="6" xfId="0" applyFont="1" applyFill="1" applyBorder="1"/>
    <xf numFmtId="0" fontId="2" fillId="2" borderId="3" xfId="0" applyFont="1" applyFill="1" applyBorder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Border="1" applyAlignment="1"/>
    <xf numFmtId="0" fontId="2" fillId="0" borderId="1" xfId="0" applyFont="1" applyBorder="1" applyAlignment="1"/>
    <xf numFmtId="0" fontId="10" fillId="0" borderId="0" xfId="0" applyFont="1" applyBorder="1"/>
    <xf numFmtId="0" fontId="11" fillId="0" borderId="0" xfId="0" applyFont="1" applyBorder="1"/>
    <xf numFmtId="0" fontId="3" fillId="0" borderId="0" xfId="0" applyFont="1"/>
    <xf numFmtId="3" fontId="7" fillId="0" borderId="0" xfId="0" applyNumberFormat="1" applyFont="1" applyAlignment="1">
      <alignment vertical="center"/>
    </xf>
    <xf numFmtId="0" fontId="8" fillId="0" borderId="0" xfId="0" applyFont="1" applyFill="1" applyBorder="1" applyAlignment="1">
      <alignment horizontal="left"/>
    </xf>
    <xf numFmtId="3" fontId="9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 wrapText="1"/>
    </xf>
    <xf numFmtId="3" fontId="8" fillId="0" borderId="4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8" xfId="0" applyFont="1" applyBorder="1" applyAlignment="1"/>
    <xf numFmtId="0" fontId="2" fillId="0" borderId="10" xfId="0" applyFont="1" applyBorder="1" applyAlignment="1"/>
    <xf numFmtId="0" fontId="2" fillId="0" borderId="3" xfId="0" applyFont="1" applyBorder="1" applyAlignment="1"/>
    <xf numFmtId="0" fontId="2" fillId="0" borderId="7" xfId="0" applyFont="1" applyBorder="1" applyAlignment="1"/>
    <xf numFmtId="0" fontId="2" fillId="0" borderId="5" xfId="0" applyFont="1" applyBorder="1" applyAlignment="1"/>
    <xf numFmtId="0" fontId="13" fillId="0" borderId="0" xfId="1" applyFont="1" applyAlignment="1"/>
    <xf numFmtId="0" fontId="2" fillId="2" borderId="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3" fillId="0" borderId="0" xfId="0" applyFont="1" applyBorder="1" applyAlignment="1"/>
    <xf numFmtId="4" fontId="9" fillId="0" borderId="6" xfId="0" applyNumberFormat="1" applyFont="1" applyBorder="1" applyAlignment="1">
      <alignment horizontal="right" wrapText="1"/>
    </xf>
    <xf numFmtId="4" fontId="2" fillId="0" borderId="7" xfId="0" applyNumberFormat="1" applyFont="1" applyBorder="1" applyAlignment="1">
      <alignment horizontal="right" wrapText="1"/>
    </xf>
    <xf numFmtId="3" fontId="9" fillId="0" borderId="6" xfId="0" applyNumberFormat="1" applyFont="1" applyBorder="1" applyAlignment="1">
      <alignment horizontal="right" wrapText="1" indent="1"/>
    </xf>
    <xf numFmtId="4" fontId="9" fillId="0" borderId="6" xfId="0" applyNumberFormat="1" applyFont="1" applyBorder="1" applyAlignment="1">
      <alignment horizontal="right" wrapText="1" indent="1"/>
    </xf>
    <xf numFmtId="3" fontId="2" fillId="0" borderId="12" xfId="0" applyNumberFormat="1" applyFont="1" applyBorder="1" applyAlignment="1">
      <alignment horizontal="right" wrapText="1" indent="1"/>
    </xf>
    <xf numFmtId="4" fontId="2" fillId="0" borderId="12" xfId="0" applyNumberFormat="1" applyFont="1" applyBorder="1" applyAlignment="1">
      <alignment horizontal="right" wrapText="1" indent="1"/>
    </xf>
    <xf numFmtId="4" fontId="2" fillId="0" borderId="12" xfId="0" applyNumberFormat="1" applyFont="1" applyBorder="1" applyAlignment="1">
      <alignment horizontal="right" vertical="center" indent="1"/>
    </xf>
    <xf numFmtId="3" fontId="8" fillId="0" borderId="12" xfId="0" applyNumberFormat="1" applyFont="1" applyBorder="1" applyAlignment="1">
      <alignment horizontal="right" wrapText="1" indent="1"/>
    </xf>
    <xf numFmtId="4" fontId="8" fillId="0" borderId="12" xfId="0" applyNumberFormat="1" applyFont="1" applyBorder="1" applyAlignment="1">
      <alignment horizontal="right" wrapText="1" indent="1"/>
    </xf>
    <xf numFmtId="0" fontId="2" fillId="0" borderId="12" xfId="0" applyFont="1" applyBorder="1" applyAlignment="1">
      <alignment horizontal="right" wrapText="1" indent="1"/>
    </xf>
    <xf numFmtId="0" fontId="8" fillId="0" borderId="4" xfId="0" applyFont="1" applyBorder="1" applyAlignment="1">
      <alignment horizontal="left" wrapText="1"/>
    </xf>
    <xf numFmtId="0" fontId="8" fillId="0" borderId="4" xfId="0" applyFont="1" applyFill="1" applyBorder="1" applyAlignment="1"/>
    <xf numFmtId="4" fontId="9" fillId="0" borderId="13" xfId="0" applyNumberFormat="1" applyFont="1" applyBorder="1" applyAlignment="1">
      <alignment horizontal="right" wrapText="1" indent="1"/>
    </xf>
    <xf numFmtId="0" fontId="2" fillId="2" borderId="8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P32"/>
  <sheetViews>
    <sheetView tabSelected="1" defaultGridColor="0" view="pageBreakPreview" colorId="12" zoomScale="60" workbookViewId="0">
      <selection activeCell="P7" sqref="P7"/>
    </sheetView>
  </sheetViews>
  <sheetFormatPr defaultColWidth="9.33203125" defaultRowHeight="18.75"/>
  <cols>
    <col min="1" max="1" width="5.6640625" style="4" customWidth="1"/>
    <col min="2" max="2" width="12" style="4" customWidth="1"/>
    <col min="3" max="3" width="22.33203125" style="4" customWidth="1"/>
    <col min="4" max="4" width="16.6640625" style="4" customWidth="1"/>
    <col min="5" max="5" width="4.6640625" style="4" customWidth="1"/>
    <col min="6" max="13" width="16.83203125" style="4" customWidth="1"/>
    <col min="14" max="14" width="3.83203125" style="4" customWidth="1"/>
    <col min="15" max="16384" width="9.33203125" style="4"/>
  </cols>
  <sheetData>
    <row r="2" spans="1:16" ht="5.25" customHeight="1">
      <c r="A2" s="1"/>
      <c r="B2" s="1"/>
      <c r="C2" s="1"/>
      <c r="D2" s="17"/>
      <c r="E2" s="2"/>
      <c r="F2" s="2"/>
      <c r="G2" s="2"/>
      <c r="H2" s="2"/>
      <c r="I2" s="2"/>
      <c r="J2" s="2"/>
      <c r="K2" s="2"/>
      <c r="L2" s="3"/>
      <c r="M2" s="3"/>
    </row>
    <row r="3" spans="1:16" ht="23.1" customHeight="1">
      <c r="A3" s="18"/>
      <c r="B3" s="5" t="s">
        <v>36</v>
      </c>
      <c r="C3" s="19"/>
      <c r="D3" s="5"/>
      <c r="E3" s="5"/>
      <c r="F3" s="5"/>
      <c r="G3" s="5"/>
      <c r="H3" s="5"/>
      <c r="I3" s="2"/>
      <c r="J3" s="2"/>
      <c r="K3" s="2"/>
      <c r="L3" s="3"/>
      <c r="M3" s="40" t="s">
        <v>38</v>
      </c>
    </row>
    <row r="4" spans="1:16" ht="21.95" customHeight="1">
      <c r="A4" s="19"/>
      <c r="B4" s="5" t="s">
        <v>37</v>
      </c>
      <c r="C4" s="19"/>
      <c r="D4" s="5"/>
      <c r="E4" s="5"/>
      <c r="F4" s="5"/>
      <c r="G4" s="5"/>
      <c r="H4" s="5"/>
      <c r="I4" s="2"/>
      <c r="J4" s="2"/>
      <c r="K4" s="2"/>
      <c r="L4" s="2"/>
      <c r="M4" s="41" t="s">
        <v>39</v>
      </c>
    </row>
    <row r="5" spans="1:16" ht="5.0999999999999996" customHeight="1">
      <c r="A5" s="9"/>
      <c r="B5" s="9"/>
      <c r="C5" s="10"/>
      <c r="D5" s="9"/>
      <c r="E5" s="9"/>
      <c r="F5" s="9"/>
      <c r="G5" s="9"/>
      <c r="H5" s="2"/>
      <c r="I5" s="2"/>
      <c r="J5" s="9"/>
      <c r="K5" s="9"/>
      <c r="L5" s="9"/>
      <c r="M5" s="9"/>
    </row>
    <row r="6" spans="1:16" ht="24.75" customHeight="1">
      <c r="A6" s="62"/>
      <c r="B6" s="63"/>
      <c r="C6" s="64"/>
      <c r="D6" s="11"/>
      <c r="E6" s="12"/>
      <c r="F6" s="62" t="s">
        <v>40</v>
      </c>
      <c r="G6" s="64"/>
      <c r="H6" s="62" t="s">
        <v>47</v>
      </c>
      <c r="I6" s="64"/>
      <c r="J6" s="62" t="s">
        <v>49</v>
      </c>
      <c r="K6" s="64"/>
      <c r="L6" s="62" t="s">
        <v>51</v>
      </c>
      <c r="M6" s="64"/>
    </row>
    <row r="7" spans="1:16" ht="21.95" customHeight="1">
      <c r="A7" s="65" t="s">
        <v>4</v>
      </c>
      <c r="B7" s="66"/>
      <c r="C7" s="67"/>
      <c r="D7" s="65" t="s">
        <v>1</v>
      </c>
      <c r="E7" s="67"/>
      <c r="F7" s="65" t="s">
        <v>41</v>
      </c>
      <c r="G7" s="67"/>
      <c r="H7" s="65" t="s">
        <v>48</v>
      </c>
      <c r="I7" s="67"/>
      <c r="J7" s="65" t="s">
        <v>50</v>
      </c>
      <c r="K7" s="67"/>
      <c r="L7" s="65" t="s">
        <v>52</v>
      </c>
      <c r="M7" s="67"/>
    </row>
    <row r="8" spans="1:16" ht="21.95" customHeight="1">
      <c r="A8" s="68" t="s">
        <v>5</v>
      </c>
      <c r="B8" s="69"/>
      <c r="C8" s="70"/>
      <c r="D8" s="71" t="s">
        <v>0</v>
      </c>
      <c r="E8" s="72"/>
      <c r="F8" s="65" t="s">
        <v>42</v>
      </c>
      <c r="G8" s="67"/>
      <c r="H8" s="73"/>
      <c r="I8" s="74"/>
      <c r="J8" s="73"/>
      <c r="K8" s="74"/>
      <c r="L8" s="73"/>
      <c r="M8" s="74"/>
    </row>
    <row r="9" spans="1:16" s="6" customFormat="1" ht="21.75" customHeight="1">
      <c r="A9" s="37"/>
      <c r="B9" s="38"/>
      <c r="C9" s="39"/>
      <c r="D9" s="36"/>
      <c r="E9" s="33"/>
      <c r="F9" s="43" t="s">
        <v>43</v>
      </c>
      <c r="G9" s="43" t="s">
        <v>46</v>
      </c>
      <c r="H9" s="43" t="s">
        <v>43</v>
      </c>
      <c r="I9" s="43" t="s">
        <v>46</v>
      </c>
      <c r="J9" s="43" t="s">
        <v>43</v>
      </c>
      <c r="K9" s="43" t="s">
        <v>46</v>
      </c>
      <c r="L9" s="43" t="s">
        <v>43</v>
      </c>
      <c r="M9" s="43" t="s">
        <v>46</v>
      </c>
    </row>
    <row r="10" spans="1:16" ht="15.75" customHeight="1">
      <c r="A10" s="59" t="s">
        <v>3</v>
      </c>
      <c r="B10" s="60"/>
      <c r="C10" s="61"/>
      <c r="D10" s="34"/>
      <c r="E10" s="35"/>
      <c r="F10" s="44" t="s">
        <v>44</v>
      </c>
      <c r="G10" s="44" t="s">
        <v>45</v>
      </c>
      <c r="H10" s="44" t="s">
        <v>44</v>
      </c>
      <c r="I10" s="44" t="s">
        <v>45</v>
      </c>
      <c r="J10" s="44" t="s">
        <v>44</v>
      </c>
      <c r="K10" s="44" t="s">
        <v>45</v>
      </c>
      <c r="L10" s="44" t="s">
        <v>44</v>
      </c>
      <c r="M10" s="44" t="s">
        <v>45</v>
      </c>
    </row>
    <row r="11" spans="1:16" s="14" customFormat="1" ht="24.95" customHeight="1">
      <c r="A11" s="28" t="s">
        <v>2</v>
      </c>
      <c r="B11" s="15"/>
      <c r="C11" s="29"/>
      <c r="D11" s="46">
        <f>SUM(D12:D25)-0.01</f>
        <v>2796912.7500000005</v>
      </c>
      <c r="E11" s="22"/>
      <c r="F11" s="48">
        <f>SUM(F12:F25)</f>
        <v>48304</v>
      </c>
      <c r="G11" s="49">
        <f>SUM(G12:G25)-0.01</f>
        <v>724630.49000000011</v>
      </c>
      <c r="H11" s="48">
        <f t="shared" ref="H11:L11" si="0">SUM(H12:H25)</f>
        <v>28661</v>
      </c>
      <c r="I11" s="49">
        <f>SUM(I12:I25)-0.02</f>
        <v>693461.90750000009</v>
      </c>
      <c r="J11" s="48">
        <f t="shared" si="0"/>
        <v>647</v>
      </c>
      <c r="K11" s="49">
        <f>SUM(K12:K25)-0.01</f>
        <v>13718.3</v>
      </c>
      <c r="L11" s="48">
        <f t="shared" si="0"/>
        <v>15544</v>
      </c>
      <c r="M11" s="58">
        <f>SUM(M12:M25)-0.01</f>
        <v>595486.71</v>
      </c>
      <c r="O11" s="20"/>
      <c r="P11" s="20"/>
    </row>
    <row r="12" spans="1:16" s="13" customFormat="1" ht="24.95" customHeight="1">
      <c r="A12" s="30"/>
      <c r="B12" s="21" t="s">
        <v>6</v>
      </c>
      <c r="C12" s="56" t="s">
        <v>7</v>
      </c>
      <c r="D12" s="47">
        <v>378155.51</v>
      </c>
      <c r="E12" s="23"/>
      <c r="F12" s="50">
        <v>9533</v>
      </c>
      <c r="G12" s="51">
        <v>126300.36</v>
      </c>
      <c r="H12" s="50">
        <v>5912</v>
      </c>
      <c r="I12" s="51">
        <v>128382.95</v>
      </c>
      <c r="J12" s="50">
        <v>83</v>
      </c>
      <c r="K12" s="52">
        <v>976.24</v>
      </c>
      <c r="L12" s="50">
        <v>3361</v>
      </c>
      <c r="M12" s="52">
        <v>110911.13</v>
      </c>
    </row>
    <row r="13" spans="1:16" s="13" customFormat="1" ht="24.95" customHeight="1">
      <c r="A13" s="30"/>
      <c r="B13" s="21" t="s">
        <v>8</v>
      </c>
      <c r="C13" s="57" t="s">
        <v>9</v>
      </c>
      <c r="D13" s="47">
        <v>155910.45000000001</v>
      </c>
      <c r="E13" s="24"/>
      <c r="F13" s="53">
        <v>2135</v>
      </c>
      <c r="G13" s="54">
        <v>47649.98</v>
      </c>
      <c r="H13" s="50">
        <v>2198</v>
      </c>
      <c r="I13" s="54">
        <v>70664.47</v>
      </c>
      <c r="J13" s="53">
        <v>16</v>
      </c>
      <c r="K13" s="52">
        <v>618</v>
      </c>
      <c r="L13" s="53">
        <v>586</v>
      </c>
      <c r="M13" s="52">
        <v>18506</v>
      </c>
    </row>
    <row r="14" spans="1:16" s="13" customFormat="1" ht="24.95" customHeight="1">
      <c r="A14" s="30"/>
      <c r="B14" s="21" t="s">
        <v>10</v>
      </c>
      <c r="C14" s="57" t="s">
        <v>11</v>
      </c>
      <c r="D14" s="47">
        <v>261449.64</v>
      </c>
      <c r="E14" s="24"/>
      <c r="F14" s="53">
        <v>6470</v>
      </c>
      <c r="G14" s="54">
        <v>90599.8</v>
      </c>
      <c r="H14" s="50">
        <v>3061</v>
      </c>
      <c r="I14" s="54">
        <v>75297.11</v>
      </c>
      <c r="J14" s="53">
        <v>15</v>
      </c>
      <c r="K14" s="52">
        <v>267.88</v>
      </c>
      <c r="L14" s="53">
        <v>989</v>
      </c>
      <c r="M14" s="52">
        <v>29062.75</v>
      </c>
    </row>
    <row r="15" spans="1:16" s="13" customFormat="1" ht="24.95" customHeight="1">
      <c r="A15" s="30"/>
      <c r="B15" s="21" t="s">
        <v>12</v>
      </c>
      <c r="C15" s="57" t="s">
        <v>13</v>
      </c>
      <c r="D15" s="47">
        <v>350581.07</v>
      </c>
      <c r="E15" s="24"/>
      <c r="F15" s="53">
        <v>1183</v>
      </c>
      <c r="G15" s="54">
        <v>23937.98</v>
      </c>
      <c r="H15" s="50">
        <v>1137</v>
      </c>
      <c r="I15" s="54">
        <v>42944.56</v>
      </c>
      <c r="J15" s="53">
        <v>130</v>
      </c>
      <c r="K15" s="52">
        <v>5847</v>
      </c>
      <c r="L15" s="53">
        <v>4938</v>
      </c>
      <c r="M15" s="52">
        <v>256051.39</v>
      </c>
    </row>
    <row r="16" spans="1:16" s="13" customFormat="1" ht="24.95" customHeight="1">
      <c r="A16" s="30"/>
      <c r="B16" s="21" t="s">
        <v>14</v>
      </c>
      <c r="C16" s="57" t="s">
        <v>15</v>
      </c>
      <c r="D16" s="47">
        <v>402552.04</v>
      </c>
      <c r="E16" s="24"/>
      <c r="F16" s="53">
        <v>2072</v>
      </c>
      <c r="G16" s="54">
        <v>23724.33</v>
      </c>
      <c r="H16" s="50">
        <v>1367</v>
      </c>
      <c r="I16" s="54">
        <v>38803.14</v>
      </c>
      <c r="J16" s="53">
        <v>28</v>
      </c>
      <c r="K16" s="52">
        <v>863</v>
      </c>
      <c r="L16" s="53">
        <v>787</v>
      </c>
      <c r="M16" s="52">
        <v>28961</v>
      </c>
    </row>
    <row r="17" spans="1:13" s="13" customFormat="1" ht="24.95" customHeight="1">
      <c r="A17" s="30"/>
      <c r="B17" s="21" t="s">
        <v>16</v>
      </c>
      <c r="C17" s="57" t="s">
        <v>17</v>
      </c>
      <c r="D17" s="47">
        <v>92970.45</v>
      </c>
      <c r="E17" s="24"/>
      <c r="F17" s="53">
        <v>786</v>
      </c>
      <c r="G17" s="54">
        <v>4440.72</v>
      </c>
      <c r="H17" s="50">
        <v>72</v>
      </c>
      <c r="I17" s="54">
        <v>993.88750000000005</v>
      </c>
      <c r="J17" s="53">
        <v>38</v>
      </c>
      <c r="K17" s="52">
        <v>275.79000000000002</v>
      </c>
      <c r="L17" s="53">
        <v>10</v>
      </c>
      <c r="M17" s="52">
        <v>310.75</v>
      </c>
    </row>
    <row r="18" spans="1:13" s="13" customFormat="1" ht="24.95" customHeight="1">
      <c r="A18" s="30"/>
      <c r="B18" s="21" t="s">
        <v>18</v>
      </c>
      <c r="C18" s="57" t="s">
        <v>19</v>
      </c>
      <c r="D18" s="47">
        <v>167083.48000000001</v>
      </c>
      <c r="E18" s="24"/>
      <c r="F18" s="53">
        <v>1352</v>
      </c>
      <c r="G18" s="54">
        <v>27175.49</v>
      </c>
      <c r="H18" s="50">
        <v>376</v>
      </c>
      <c r="I18" s="54">
        <v>9449.5300000000007</v>
      </c>
      <c r="J18" s="53">
        <v>4</v>
      </c>
      <c r="K18" s="52">
        <v>62</v>
      </c>
      <c r="L18" s="53">
        <v>255</v>
      </c>
      <c r="M18" s="52">
        <v>11876.54</v>
      </c>
    </row>
    <row r="19" spans="1:13" s="13" customFormat="1" ht="24.95" customHeight="1">
      <c r="A19" s="30"/>
      <c r="B19" s="21" t="s">
        <v>20</v>
      </c>
      <c r="C19" s="57" t="s">
        <v>21</v>
      </c>
      <c r="D19" s="47">
        <v>189842.8</v>
      </c>
      <c r="E19" s="24"/>
      <c r="F19" s="53">
        <v>2049</v>
      </c>
      <c r="G19" s="54">
        <v>34911.08</v>
      </c>
      <c r="H19" s="50">
        <v>1494</v>
      </c>
      <c r="I19" s="54">
        <v>37323.449999999997</v>
      </c>
      <c r="J19" s="53">
        <v>93</v>
      </c>
      <c r="K19" s="52">
        <v>1315.71</v>
      </c>
      <c r="L19" s="53">
        <v>329</v>
      </c>
      <c r="M19" s="52">
        <v>15726.68</v>
      </c>
    </row>
    <row r="20" spans="1:13" s="13" customFormat="1" ht="24.95" customHeight="1">
      <c r="A20" s="30"/>
      <c r="B20" s="21" t="s">
        <v>22</v>
      </c>
      <c r="C20" s="57" t="s">
        <v>23</v>
      </c>
      <c r="D20" s="47">
        <v>326507.84000000003</v>
      </c>
      <c r="E20" s="24"/>
      <c r="F20" s="53">
        <v>13887</v>
      </c>
      <c r="G20" s="54">
        <v>201893.06</v>
      </c>
      <c r="H20" s="50">
        <v>4128</v>
      </c>
      <c r="I20" s="54">
        <v>78938.69</v>
      </c>
      <c r="J20" s="53">
        <v>155</v>
      </c>
      <c r="K20" s="52">
        <v>1787.19</v>
      </c>
      <c r="L20" s="53">
        <v>1385</v>
      </c>
      <c r="M20" s="52">
        <v>33841.21</v>
      </c>
    </row>
    <row r="21" spans="1:13" s="13" customFormat="1" ht="24.95" customHeight="1">
      <c r="A21" s="30"/>
      <c r="B21" s="21" t="s">
        <v>24</v>
      </c>
      <c r="C21" s="57" t="s">
        <v>25</v>
      </c>
      <c r="D21" s="47">
        <v>85106.25</v>
      </c>
      <c r="E21" s="24"/>
      <c r="F21" s="53">
        <v>2040</v>
      </c>
      <c r="G21" s="54">
        <v>32157.06</v>
      </c>
      <c r="H21" s="50">
        <v>1104</v>
      </c>
      <c r="I21" s="54">
        <v>27916.69</v>
      </c>
      <c r="J21" s="53">
        <v>37</v>
      </c>
      <c r="K21" s="52">
        <v>637.5</v>
      </c>
      <c r="L21" s="53">
        <v>881</v>
      </c>
      <c r="M21" s="52">
        <v>19705</v>
      </c>
    </row>
    <row r="22" spans="1:13" s="13" customFormat="1" ht="24.95" customHeight="1">
      <c r="A22" s="30"/>
      <c r="B22" s="21" t="s">
        <v>26</v>
      </c>
      <c r="C22" s="57" t="s">
        <v>27</v>
      </c>
      <c r="D22" s="47">
        <v>118301.36</v>
      </c>
      <c r="E22" s="24"/>
      <c r="F22" s="53">
        <v>2750</v>
      </c>
      <c r="G22" s="54">
        <v>48254.85</v>
      </c>
      <c r="H22" s="50">
        <v>645</v>
      </c>
      <c r="I22" s="54">
        <v>12503</v>
      </c>
      <c r="J22" s="53">
        <v>13</v>
      </c>
      <c r="K22" s="52">
        <v>245</v>
      </c>
      <c r="L22" s="53">
        <v>1012</v>
      </c>
      <c r="M22" s="52">
        <v>49628.01</v>
      </c>
    </row>
    <row r="23" spans="1:13" s="13" customFormat="1" ht="24.95" customHeight="1">
      <c r="A23" s="30"/>
      <c r="B23" s="21" t="s">
        <v>28</v>
      </c>
      <c r="C23" s="57" t="s">
        <v>29</v>
      </c>
      <c r="D23" s="47">
        <v>117282.72</v>
      </c>
      <c r="E23" s="24"/>
      <c r="F23" s="53">
        <v>564</v>
      </c>
      <c r="G23" s="54">
        <v>8151.7</v>
      </c>
      <c r="H23" s="50">
        <v>3919</v>
      </c>
      <c r="I23" s="54">
        <v>89160.27</v>
      </c>
      <c r="J23" s="53">
        <v>30</v>
      </c>
      <c r="K23" s="52">
        <v>790</v>
      </c>
      <c r="L23" s="53">
        <v>451</v>
      </c>
      <c r="M23" s="52">
        <v>10750.76</v>
      </c>
    </row>
    <row r="24" spans="1:13" s="13" customFormat="1" ht="24.95" customHeight="1">
      <c r="A24" s="30"/>
      <c r="B24" s="21" t="s">
        <v>30</v>
      </c>
      <c r="C24" s="57" t="s">
        <v>31</v>
      </c>
      <c r="D24" s="47">
        <v>96579.99</v>
      </c>
      <c r="E24" s="23"/>
      <c r="F24" s="50">
        <v>1784</v>
      </c>
      <c r="G24" s="51">
        <v>31809.93</v>
      </c>
      <c r="H24" s="50">
        <v>2289</v>
      </c>
      <c r="I24" s="51">
        <v>60797.06</v>
      </c>
      <c r="J24" s="55">
        <v>2</v>
      </c>
      <c r="K24" s="52">
        <v>10</v>
      </c>
      <c r="L24" s="55">
        <v>13</v>
      </c>
      <c r="M24" s="52">
        <v>322.5</v>
      </c>
    </row>
    <row r="25" spans="1:13" s="13" customFormat="1" ht="24.95" customHeight="1">
      <c r="A25" s="30"/>
      <c r="B25" s="21" t="s">
        <v>32</v>
      </c>
      <c r="C25" s="57" t="s">
        <v>33</v>
      </c>
      <c r="D25" s="47">
        <v>54589.16</v>
      </c>
      <c r="E25" s="23"/>
      <c r="F25" s="50">
        <v>1699</v>
      </c>
      <c r="G25" s="51">
        <v>23624.16</v>
      </c>
      <c r="H25" s="50">
        <v>959</v>
      </c>
      <c r="I25" s="51">
        <v>20287.12</v>
      </c>
      <c r="J25" s="55">
        <v>3</v>
      </c>
      <c r="K25" s="52">
        <v>23</v>
      </c>
      <c r="L25" s="55">
        <v>547</v>
      </c>
      <c r="M25" s="52">
        <v>9833</v>
      </c>
    </row>
    <row r="26" spans="1:13" ht="11.25" customHeight="1">
      <c r="A26" s="27"/>
      <c r="B26" s="16"/>
      <c r="C26" s="31"/>
      <c r="D26" s="25"/>
      <c r="E26" s="26"/>
      <c r="F26" s="42"/>
      <c r="G26" s="42"/>
      <c r="H26" s="42"/>
      <c r="I26" s="42"/>
      <c r="J26" s="42"/>
      <c r="K26" s="42"/>
      <c r="L26" s="42"/>
      <c r="M26" s="42"/>
    </row>
    <row r="27" spans="1:13" ht="11.25" customHeight="1">
      <c r="A27" s="15"/>
      <c r="B27" s="15"/>
      <c r="C27" s="15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ht="19.5">
      <c r="A28" s="45" t="s">
        <v>53</v>
      </c>
      <c r="B28" s="15"/>
      <c r="C28" s="15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ht="19.5">
      <c r="A29" s="45" t="s">
        <v>54</v>
      </c>
      <c r="B29" s="15"/>
      <c r="C29" s="15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ht="6" customHeight="1">
      <c r="D30" s="7"/>
      <c r="E30" s="7"/>
      <c r="F30" s="7"/>
      <c r="G30" s="7"/>
      <c r="H30" s="8"/>
      <c r="I30" s="7"/>
      <c r="J30" s="7"/>
      <c r="K30" s="7"/>
      <c r="L30" s="7"/>
      <c r="M30" s="7"/>
    </row>
    <row r="31" spans="1:13" ht="19.5" customHeight="1">
      <c r="A31" s="32" t="s">
        <v>34</v>
      </c>
    </row>
    <row r="32" spans="1:13" ht="19.5">
      <c r="A32" s="32" t="s">
        <v>35</v>
      </c>
    </row>
  </sheetData>
  <mergeCells count="18">
    <mergeCell ref="L8:M8"/>
    <mergeCell ref="H8:I8"/>
    <mergeCell ref="H6:I6"/>
    <mergeCell ref="H7:I7"/>
    <mergeCell ref="J6:K6"/>
    <mergeCell ref="J7:K7"/>
    <mergeCell ref="L6:M6"/>
    <mergeCell ref="L7:M7"/>
    <mergeCell ref="F8:G8"/>
    <mergeCell ref="D8:E8"/>
    <mergeCell ref="F6:G6"/>
    <mergeCell ref="F7:G7"/>
    <mergeCell ref="J8:K8"/>
    <mergeCell ref="A10:C10"/>
    <mergeCell ref="A6:C6"/>
    <mergeCell ref="A7:C7"/>
    <mergeCell ref="A8:C8"/>
    <mergeCell ref="D7:E7"/>
  </mergeCells>
  <pageMargins left="0.31496062992125984" right="0.31496062992125984" top="0.59055118110236227" bottom="0.31496062992125984" header="0.19685039370078741" footer="0.19685039370078741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5.3 </vt:lpstr>
      <vt:lpstr>'ตาราง 5.3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2011-05-28T02:55:54Z</cp:lastPrinted>
  <dcterms:created xsi:type="dcterms:W3CDTF">1999-10-20T09:00:50Z</dcterms:created>
  <dcterms:modified xsi:type="dcterms:W3CDTF">2011-05-28T02:57:06Z</dcterms:modified>
</cp:coreProperties>
</file>