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91"/>
  </bookViews>
  <sheets>
    <sheet name="ตาราง 5.3" sheetId="8" r:id="rId1"/>
    <sheet name="ตาราง 4.3 (2)" sheetId="9" state="hidden" r:id="rId2"/>
  </sheets>
  <calcPr calcId="125725"/>
</workbook>
</file>

<file path=xl/calcChain.xml><?xml version="1.0" encoding="utf-8"?>
<calcChain xmlns="http://schemas.openxmlformats.org/spreadsheetml/2006/main">
  <c r="D42" i="9"/>
  <c r="D41"/>
  <c r="D40"/>
  <c r="D39"/>
  <c r="D38"/>
  <c r="D37"/>
  <c r="D36"/>
  <c r="D35"/>
  <c r="T34"/>
  <c r="Q34"/>
  <c r="P34"/>
  <c r="M34"/>
  <c r="L34"/>
  <c r="I34"/>
  <c r="H34"/>
  <c r="D26"/>
  <c r="T23"/>
  <c r="S23"/>
  <c r="R23"/>
  <c r="Q23"/>
  <c r="P23"/>
  <c r="O23"/>
  <c r="N23"/>
  <c r="M23"/>
  <c r="L23"/>
  <c r="K23"/>
  <c r="J23"/>
  <c r="I23"/>
  <c r="H23"/>
  <c r="G23"/>
  <c r="F23"/>
</calcChain>
</file>

<file path=xl/sharedStrings.xml><?xml version="1.0" encoding="utf-8"?>
<sst xmlns="http://schemas.openxmlformats.org/spreadsheetml/2006/main" count="114" uniqueCount="41">
  <si>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</si>
  <si>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</si>
  <si>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</si>
  <si>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</si>
  <si>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</si>
  <si>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</si>
  <si>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</si>
  <si>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 xml:space="preserve">   หมายเหตุ :  ผู้ถือครอง 1 รายอาจรายงานเอกสารสิทธิ์มากกว่า 1 ประเภท</t>
  </si>
  <si>
    <t xml:space="preserve">   Note      :  One holding may report more than one type of documentary of right.</t>
  </si>
  <si>
    <t xml:space="preserve">  </t>
  </si>
  <si>
    <t>Amphoe</t>
  </si>
  <si>
    <t>ตาราง   4.3 (*)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</si>
  <si>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 4.3 (*)   Number of holdings reporting own land and area owned by type of documentary of right and amphoe</t>
  </si>
  <si>
    <t>ส.ป.ก. 4-01 / น.ค. / ส.ท.ก. / ก.ส.น.</t>
  </si>
  <si>
    <t xml:space="preserve"> ภ.บ.ท./อ.3</t>
  </si>
  <si>
    <r>
      <t xml:space="preserve">  </t>
    </r>
    <r>
      <rPr>
        <sz val="13"/>
        <rFont val="TH SarabunPSK"/>
        <family val="2"/>
      </rPr>
      <t>Area  :  Rai</t>
    </r>
  </si>
  <si>
    <t xml:space="preserve"> เนื้อที่  :    ไร่</t>
  </si>
  <si>
    <t xml:space="preserve">   อำเภอ   </t>
  </si>
  <si>
    <t>โฉนด (นส.4) / ตราจอง/</t>
  </si>
  <si>
    <t>นส. 2 / ส.ค. 1</t>
  </si>
  <si>
    <t xml:space="preserve"> PBT/A3</t>
  </si>
  <si>
    <t xml:space="preserve">        เนื้อที่ทั้งสิ้น       Total area</t>
  </si>
  <si>
    <t>เมืองอำนาจเจริญ</t>
  </si>
  <si>
    <t>Mueang Amnatcharoen</t>
  </si>
  <si>
    <t>ชานุมาน</t>
  </si>
  <si>
    <t>Chanuman</t>
  </si>
  <si>
    <t>ปทุมราชวงศา</t>
  </si>
  <si>
    <t>Pathum Ratchawongsa</t>
  </si>
  <si>
    <t>พนา</t>
  </si>
  <si>
    <t>Phana</t>
  </si>
  <si>
    <t>เสนางคนิคม</t>
  </si>
  <si>
    <t>Senangkhanikhom</t>
  </si>
  <si>
    <t>หัวตะพาน</t>
  </si>
  <si>
    <t>Hua Taphan</t>
  </si>
  <si>
    <t>ลืออำนาจ</t>
  </si>
  <si>
    <t>Lue Amnat</t>
  </si>
  <si>
    <t>ตาราง   5.3 (*)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</si>
  <si>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 5.3 (*)   Number of holdings reporting own land and area owned by type of documentary of right and amphoe</t>
  </si>
  <si>
    <t xml:space="preserve"> 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</si>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</sst>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AngsanaUPC"/>
      <family val="1"/>
    </font>
    <font>
      <sz val="14"/>
      <color rgb="FFFF0000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2" borderId="5" xfId="0" applyFont="1" applyFill="1" applyBorder="1"/>
    <xf numFmtId="0" fontId="1" fillId="2" borderId="19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 textRotation="180"/>
    </xf>
    <xf numFmtId="0" fontId="2" fillId="0" borderId="0" xfId="0" applyFont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6" xfId="0" applyFont="1" applyBorder="1" applyAlignment="1"/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1" fillId="0" borderId="0" xfId="0" applyFont="1" applyAlignment="1"/>
    <xf numFmtId="0" fontId="1" fillId="0" borderId="6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/>
    <xf numFmtId="0" fontId="1" fillId="0" borderId="2" xfId="0" applyFont="1" applyBorder="1" applyAlignment="1"/>
    <xf numFmtId="0" fontId="6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right" wrapText="1"/>
    </xf>
    <xf numFmtId="3" fontId="1" fillId="0" borderId="0" xfId="0" applyNumberFormat="1" applyFont="1"/>
    <xf numFmtId="4" fontId="1" fillId="0" borderId="0" xfId="0" applyNumberFormat="1" applyFont="1"/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1" fillId="0" borderId="0" xfId="1" applyNumberFormat="1" applyFont="1"/>
    <xf numFmtId="3" fontId="1" fillId="3" borderId="0" xfId="0" applyNumberFormat="1" applyFont="1" applyFill="1"/>
    <xf numFmtId="3" fontId="8" fillId="0" borderId="0" xfId="0" applyNumberFormat="1" applyFont="1"/>
    <xf numFmtId="0" fontId="1" fillId="0" borderId="0" xfId="0" applyFont="1" applyFill="1" applyBorder="1" applyAlignment="1"/>
    <xf numFmtId="0" fontId="6" fillId="0" borderId="0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3" fontId="1" fillId="0" borderId="0" xfId="1" applyNumberFormat="1" applyFont="1" applyFill="1"/>
    <xf numFmtId="0" fontId="1" fillId="0" borderId="0" xfId="0" applyFont="1" applyFill="1"/>
    <xf numFmtId="3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Fill="1"/>
    <xf numFmtId="3" fontId="5" fillId="0" borderId="0" xfId="0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wrapText="1"/>
    </xf>
    <xf numFmtId="3" fontId="1" fillId="0" borderId="0" xfId="1" applyNumberFormat="1" applyFont="1" applyFill="1" applyBorder="1"/>
    <xf numFmtId="0" fontId="5" fillId="0" borderId="1" xfId="0" applyFont="1" applyBorder="1" applyAlignment="1"/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3" fontId="9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295275</xdr:rowOff>
    </xdr:from>
    <xdr:to>
      <xdr:col>8</xdr:col>
      <xdr:colOff>228600</xdr:colOff>
      <xdr:row>5</xdr:row>
      <xdr:rowOff>323850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223260" y="1162050"/>
          <a:ext cx="172021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133842</xdr:colOff>
      <xdr:row>5</xdr:row>
      <xdr:rowOff>209550</xdr:rowOff>
    </xdr:from>
    <xdr:to>
      <xdr:col>7</xdr:col>
      <xdr:colOff>826057</xdr:colOff>
      <xdr:row>7</xdr:row>
      <xdr:rowOff>47625</xdr:rowOff>
    </xdr:to>
    <xdr:grpSp>
      <xdr:nvGrpSpPr>
        <xdr:cNvPr id="4" name="Group 3"/>
        <xdr:cNvGrpSpPr/>
      </xdr:nvGrpSpPr>
      <xdr:grpSpPr>
        <a:xfrm>
          <a:off x="3677142" y="1381125"/>
          <a:ext cx="1644715" cy="428625"/>
          <a:chOff x="2650647" y="1078935"/>
          <a:chExt cx="1473036" cy="502215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650647" y="1078935"/>
            <a:ext cx="1466850" cy="2716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th-TH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     </a:t>
            </a: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295275</xdr:rowOff>
    </xdr:from>
    <xdr:to>
      <xdr:col>8</xdr:col>
      <xdr:colOff>228600</xdr:colOff>
      <xdr:row>5</xdr:row>
      <xdr:rowOff>323850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3842385" y="1200150"/>
          <a:ext cx="20535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5</xdr:row>
      <xdr:rowOff>276225</xdr:rowOff>
    </xdr:from>
    <xdr:to>
      <xdr:col>8</xdr:col>
      <xdr:colOff>76200</xdr:colOff>
      <xdr:row>7</xdr:row>
      <xdr:rowOff>76199</xdr:rowOff>
    </xdr:to>
    <xdr:grpSp>
      <xdr:nvGrpSpPr>
        <xdr:cNvPr id="3" name="Group 3"/>
        <xdr:cNvGrpSpPr/>
      </xdr:nvGrpSpPr>
      <xdr:grpSpPr>
        <a:xfrm>
          <a:off x="4020042" y="1447800"/>
          <a:ext cx="1847358" cy="466724"/>
          <a:chOff x="2761550" y="1123577"/>
          <a:chExt cx="1466850" cy="457573"/>
        </a:xfrm>
      </xdr:grpSpPr>
      <xdr:sp macro="" textlink="">
        <xdr:nvSpPr>
          <xdr:cNvPr id="4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th-TH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     </a:t>
            </a: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showGridLines="0" tabSelected="1" defaultGridColor="0" colorId="12" workbookViewId="0">
      <selection activeCell="F31" sqref="F31"/>
    </sheetView>
  </sheetViews>
  <sheetFormatPr defaultColWidth="9.33203125" defaultRowHeight="18.75"/>
  <cols>
    <col min="1" max="1" width="4.6640625" style="1" customWidth="1"/>
    <col min="2" max="2" width="16.6640625" style="1" customWidth="1"/>
    <col min="3" max="3" width="24" style="1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1.83203125" style="1" customWidth="1"/>
    <col min="10" max="10" width="14.83203125" style="1" customWidth="1"/>
    <col min="11" max="11" width="1.83203125" style="1" customWidth="1"/>
    <col min="12" max="12" width="14.83203125" style="1" customWidth="1"/>
    <col min="13" max="13" width="1.83203125" style="1" customWidth="1"/>
    <col min="14" max="14" width="14.83203125" style="1" customWidth="1"/>
    <col min="15" max="15" width="1.83203125" style="1" customWidth="1"/>
    <col min="16" max="16" width="14.83203125" style="1" customWidth="1"/>
    <col min="17" max="17" width="1.83203125" style="1" customWidth="1"/>
    <col min="18" max="18" width="14.83203125" style="1" customWidth="1"/>
    <col min="19" max="19" width="1.83203125" style="1" customWidth="1"/>
    <col min="20" max="20" width="14.83203125" style="1" customWidth="1"/>
    <col min="21" max="21" width="2.6640625" style="1" customWidth="1"/>
    <col min="22" max="22" width="3.33203125" style="1" customWidth="1"/>
    <col min="23" max="16384" width="9.33203125" style="1"/>
  </cols>
  <sheetData>
    <row r="1" spans="1:22">
      <c r="V1" s="25"/>
    </row>
    <row r="2" spans="1:22" ht="23.1" customHeight="1">
      <c r="B2" s="2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P2" s="3"/>
      <c r="T2" s="3"/>
      <c r="U2" s="24" t="s">
        <v>16</v>
      </c>
    </row>
    <row r="3" spans="1:22" ht="23.1" customHeight="1">
      <c r="B3" s="2" t="s">
        <v>37</v>
      </c>
      <c r="C3" s="26"/>
      <c r="D3" s="26"/>
      <c r="E3" s="26"/>
      <c r="F3" s="26"/>
      <c r="G3" s="26"/>
      <c r="H3" s="26"/>
      <c r="I3" s="26"/>
      <c r="J3" s="26"/>
      <c r="K3" s="26"/>
      <c r="L3" s="26"/>
      <c r="P3" s="3"/>
      <c r="T3" s="5"/>
      <c r="U3" s="23" t="s">
        <v>15</v>
      </c>
    </row>
    <row r="4" spans="1:22" ht="5.099999999999999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2" s="4" customFormat="1" ht="24" customHeight="1">
      <c r="A5" s="20" t="s">
        <v>9</v>
      </c>
      <c r="B5" s="16"/>
      <c r="C5" s="17"/>
      <c r="D5" s="80" t="s">
        <v>21</v>
      </c>
      <c r="E5" s="81"/>
      <c r="F5" s="65" t="s">
        <v>18</v>
      </c>
      <c r="G5" s="66"/>
      <c r="H5" s="66"/>
      <c r="I5" s="67"/>
      <c r="J5" s="65" t="s">
        <v>13</v>
      </c>
      <c r="K5" s="66"/>
      <c r="L5" s="66"/>
      <c r="M5" s="67"/>
      <c r="N5" s="73" t="s">
        <v>19</v>
      </c>
      <c r="O5" s="88"/>
      <c r="P5" s="88"/>
      <c r="Q5" s="74"/>
      <c r="R5" s="87" t="s">
        <v>14</v>
      </c>
      <c r="S5" s="88"/>
      <c r="T5" s="88"/>
      <c r="U5" s="89"/>
    </row>
    <row r="6" spans="1:22" ht="27.75" customHeight="1">
      <c r="A6" s="59" t="s">
        <v>17</v>
      </c>
      <c r="B6" s="59"/>
      <c r="C6" s="60"/>
      <c r="D6" s="82"/>
      <c r="E6" s="83"/>
      <c r="F6" s="68"/>
      <c r="G6" s="59"/>
      <c r="H6" s="59"/>
      <c r="I6" s="60"/>
      <c r="J6" s="69" t="s">
        <v>5</v>
      </c>
      <c r="K6" s="70"/>
      <c r="L6" s="70"/>
      <c r="M6" s="71"/>
      <c r="N6" s="91" t="s">
        <v>4</v>
      </c>
      <c r="O6" s="92"/>
      <c r="P6" s="92"/>
      <c r="Q6" s="93"/>
      <c r="R6" s="94" t="s">
        <v>20</v>
      </c>
      <c r="S6" s="92"/>
      <c r="T6" s="92"/>
      <c r="U6" s="95"/>
    </row>
    <row r="7" spans="1:22">
      <c r="A7" s="61" t="s">
        <v>10</v>
      </c>
      <c r="B7" s="61"/>
      <c r="C7" s="62"/>
      <c r="D7" s="82"/>
      <c r="E7" s="83"/>
      <c r="F7" s="77"/>
      <c r="G7" s="78"/>
      <c r="H7" s="78"/>
      <c r="I7" s="79"/>
      <c r="J7" s="14"/>
      <c r="K7" s="13"/>
      <c r="L7" s="13"/>
      <c r="M7" s="15"/>
      <c r="N7" s="14"/>
      <c r="O7" s="13"/>
      <c r="P7" s="13"/>
      <c r="Q7" s="15"/>
      <c r="R7" s="72"/>
      <c r="S7" s="90"/>
      <c r="T7" s="90"/>
      <c r="U7" s="86"/>
    </row>
    <row r="8" spans="1:22" ht="22.5" customHeight="1">
      <c r="A8" s="21"/>
      <c r="B8" s="21"/>
      <c r="C8" s="22"/>
      <c r="D8" s="82"/>
      <c r="E8" s="83"/>
      <c r="F8" s="73" t="s">
        <v>0</v>
      </c>
      <c r="G8" s="74"/>
      <c r="H8" s="75" t="s">
        <v>1</v>
      </c>
      <c r="I8" s="76"/>
      <c r="J8" s="73" t="s">
        <v>0</v>
      </c>
      <c r="K8" s="74"/>
      <c r="L8" s="75" t="s">
        <v>1</v>
      </c>
      <c r="M8" s="76"/>
      <c r="N8" s="73" t="s">
        <v>0</v>
      </c>
      <c r="O8" s="89"/>
      <c r="P8" s="73" t="s">
        <v>1</v>
      </c>
      <c r="Q8" s="74"/>
      <c r="R8" s="75" t="s">
        <v>0</v>
      </c>
      <c r="S8" s="96"/>
      <c r="T8" s="73" t="s">
        <v>1</v>
      </c>
      <c r="U8" s="89"/>
    </row>
    <row r="9" spans="1:22" ht="18" customHeight="1">
      <c r="A9" s="18"/>
      <c r="B9" s="18"/>
      <c r="C9" s="19"/>
      <c r="D9" s="84"/>
      <c r="E9" s="85"/>
      <c r="F9" s="63" t="s">
        <v>2</v>
      </c>
      <c r="G9" s="64"/>
      <c r="H9" s="72" t="s">
        <v>3</v>
      </c>
      <c r="I9" s="64"/>
      <c r="J9" s="63" t="s">
        <v>2</v>
      </c>
      <c r="K9" s="64"/>
      <c r="L9" s="72" t="s">
        <v>3</v>
      </c>
      <c r="M9" s="64"/>
      <c r="N9" s="63" t="s">
        <v>2</v>
      </c>
      <c r="O9" s="86"/>
      <c r="P9" s="63" t="s">
        <v>3</v>
      </c>
      <c r="Q9" s="64"/>
      <c r="R9" s="72" t="s">
        <v>2</v>
      </c>
      <c r="S9" s="86"/>
      <c r="T9" s="63" t="s">
        <v>3</v>
      </c>
      <c r="U9" s="86"/>
      <c r="V9" s="6"/>
    </row>
    <row r="10" spans="1:22" ht="5.0999999999999996" customHeight="1">
      <c r="A10" s="4"/>
      <c r="B10" s="4"/>
      <c r="C10" s="1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R10" s="4"/>
      <c r="S10" s="4"/>
      <c r="T10" s="4"/>
      <c r="U10" s="4"/>
    </row>
    <row r="11" spans="1:22" s="12" customFormat="1" ht="26.1" customHeight="1">
      <c r="A11" s="58" t="s">
        <v>6</v>
      </c>
      <c r="B11" s="28"/>
      <c r="C11" s="29"/>
      <c r="D11" s="30">
        <v>1274175</v>
      </c>
      <c r="E11" s="30"/>
      <c r="F11" s="30">
        <v>46973</v>
      </c>
      <c r="G11" s="30"/>
      <c r="H11" s="30">
        <v>861821</v>
      </c>
      <c r="I11" s="30"/>
      <c r="J11" s="30">
        <v>13252</v>
      </c>
      <c r="K11" s="30"/>
      <c r="L11" s="30">
        <v>259051</v>
      </c>
      <c r="M11" s="30"/>
      <c r="N11" s="30">
        <v>1053</v>
      </c>
      <c r="O11" s="31"/>
      <c r="P11" s="30">
        <v>15509</v>
      </c>
      <c r="Q11" s="30"/>
      <c r="R11" s="30">
        <v>3979</v>
      </c>
      <c r="S11" s="30"/>
      <c r="T11" s="30">
        <v>76683</v>
      </c>
      <c r="U11" s="28"/>
      <c r="V11" s="32"/>
    </row>
    <row r="12" spans="1:22" s="12" customFormat="1" ht="26.1" customHeight="1">
      <c r="A12" s="28"/>
      <c r="B12" s="38" t="s">
        <v>22</v>
      </c>
      <c r="C12" s="33" t="s">
        <v>23</v>
      </c>
      <c r="D12" s="34">
        <v>382382</v>
      </c>
      <c r="E12" s="34"/>
      <c r="F12" s="34">
        <v>15373</v>
      </c>
      <c r="G12" s="34"/>
      <c r="H12" s="34">
        <v>271430</v>
      </c>
      <c r="I12" s="34"/>
      <c r="J12" s="34">
        <v>4684</v>
      </c>
      <c r="K12" s="34"/>
      <c r="L12" s="34">
        <v>86699</v>
      </c>
      <c r="M12" s="34"/>
      <c r="N12" s="34">
        <v>314</v>
      </c>
      <c r="O12" s="35"/>
      <c r="P12" s="34">
        <v>4958</v>
      </c>
      <c r="Q12" s="35"/>
      <c r="R12" s="34">
        <v>442</v>
      </c>
      <c r="S12" s="35"/>
      <c r="T12" s="34">
        <v>4537</v>
      </c>
      <c r="U12" s="28"/>
      <c r="V12" s="32"/>
    </row>
    <row r="13" spans="1:22" s="12" customFormat="1" ht="26.1" customHeight="1">
      <c r="A13" s="28"/>
      <c r="B13" s="38" t="s">
        <v>24</v>
      </c>
      <c r="C13" s="33" t="s">
        <v>25</v>
      </c>
      <c r="D13" s="34">
        <v>166384</v>
      </c>
      <c r="E13" s="34"/>
      <c r="F13" s="34">
        <v>2855</v>
      </c>
      <c r="G13" s="34"/>
      <c r="H13" s="34">
        <v>42021</v>
      </c>
      <c r="I13" s="34"/>
      <c r="J13" s="34">
        <v>2485</v>
      </c>
      <c r="K13" s="35"/>
      <c r="L13" s="34">
        <v>59188</v>
      </c>
      <c r="M13" s="34"/>
      <c r="N13" s="34">
        <v>110</v>
      </c>
      <c r="O13" s="34"/>
      <c r="P13" s="34">
        <v>1711</v>
      </c>
      <c r="Q13" s="34"/>
      <c r="R13" s="34">
        <v>2078</v>
      </c>
      <c r="S13" s="35"/>
      <c r="T13" s="34">
        <v>42933</v>
      </c>
      <c r="U13" s="28"/>
      <c r="V13" s="32"/>
    </row>
    <row r="14" spans="1:22" s="12" customFormat="1" ht="26.1" customHeight="1">
      <c r="A14" s="28"/>
      <c r="B14" s="38" t="s">
        <v>26</v>
      </c>
      <c r="C14" s="33" t="s">
        <v>27</v>
      </c>
      <c r="D14" s="34">
        <v>203130</v>
      </c>
      <c r="E14" s="34"/>
      <c r="F14" s="34">
        <v>5165</v>
      </c>
      <c r="G14" s="34"/>
      <c r="H14" s="34">
        <v>104644</v>
      </c>
      <c r="I14" s="34"/>
      <c r="J14" s="35">
        <v>2976</v>
      </c>
      <c r="K14" s="35"/>
      <c r="L14" s="34">
        <v>64958</v>
      </c>
      <c r="M14" s="34"/>
      <c r="N14" s="35">
        <v>128</v>
      </c>
      <c r="O14" s="35"/>
      <c r="P14" s="34">
        <v>2258</v>
      </c>
      <c r="Q14" s="35"/>
      <c r="R14" s="34">
        <v>1290</v>
      </c>
      <c r="S14" s="34"/>
      <c r="T14" s="34">
        <v>26829</v>
      </c>
      <c r="U14" s="32"/>
      <c r="V14" s="32"/>
    </row>
    <row r="15" spans="1:22" s="12" customFormat="1" ht="26.1" customHeight="1">
      <c r="A15" s="28"/>
      <c r="B15" s="38" t="s">
        <v>28</v>
      </c>
      <c r="C15" s="33" t="s">
        <v>29</v>
      </c>
      <c r="D15" s="34">
        <v>95423</v>
      </c>
      <c r="E15" s="34"/>
      <c r="F15" s="34">
        <v>4082</v>
      </c>
      <c r="G15" s="34"/>
      <c r="H15" s="34">
        <v>77354</v>
      </c>
      <c r="I15" s="34"/>
      <c r="J15" s="34">
        <v>736</v>
      </c>
      <c r="K15" s="34"/>
      <c r="L15" s="34">
        <v>13168</v>
      </c>
      <c r="M15" s="34"/>
      <c r="N15" s="35">
        <v>33</v>
      </c>
      <c r="O15" s="35"/>
      <c r="P15" s="34">
        <v>397</v>
      </c>
      <c r="Q15" s="35"/>
      <c r="R15" s="34">
        <v>15</v>
      </c>
      <c r="S15" s="34"/>
      <c r="T15" s="34">
        <v>212</v>
      </c>
      <c r="U15" s="32"/>
      <c r="V15" s="32"/>
    </row>
    <row r="16" spans="1:22" s="12" customFormat="1" ht="26.1" customHeight="1">
      <c r="A16" s="28"/>
      <c r="B16" s="38" t="s">
        <v>30</v>
      </c>
      <c r="C16" s="33" t="s">
        <v>31</v>
      </c>
      <c r="D16" s="34">
        <v>135879</v>
      </c>
      <c r="E16" s="34"/>
      <c r="F16" s="34">
        <v>5388</v>
      </c>
      <c r="G16" s="34"/>
      <c r="H16" s="34">
        <v>100774</v>
      </c>
      <c r="I16" s="34"/>
      <c r="J16" s="34">
        <v>1340</v>
      </c>
      <c r="K16" s="34"/>
      <c r="L16" s="34">
        <v>25238</v>
      </c>
      <c r="M16" s="34"/>
      <c r="N16" s="35">
        <v>126</v>
      </c>
      <c r="O16" s="35"/>
      <c r="P16" s="34">
        <v>2400</v>
      </c>
      <c r="Q16" s="35"/>
      <c r="R16" s="34">
        <v>84</v>
      </c>
      <c r="S16" s="34"/>
      <c r="T16" s="34">
        <v>1365</v>
      </c>
      <c r="U16" s="32"/>
      <c r="V16" s="32"/>
    </row>
    <row r="17" spans="1:23" s="12" customFormat="1" ht="26.1" customHeight="1">
      <c r="A17" s="28"/>
      <c r="B17" s="38" t="s">
        <v>32</v>
      </c>
      <c r="C17" s="33" t="s">
        <v>33</v>
      </c>
      <c r="D17" s="34">
        <v>161395</v>
      </c>
      <c r="E17" s="34"/>
      <c r="F17" s="34">
        <v>7984</v>
      </c>
      <c r="G17" s="34"/>
      <c r="H17" s="34">
        <v>148731</v>
      </c>
      <c r="I17" s="34"/>
      <c r="J17" s="34">
        <v>825</v>
      </c>
      <c r="K17" s="34"/>
      <c r="L17" s="34">
        <v>7000</v>
      </c>
      <c r="M17" s="34"/>
      <c r="N17" s="35">
        <v>267</v>
      </c>
      <c r="O17" s="35"/>
      <c r="P17" s="34">
        <v>2450</v>
      </c>
      <c r="Q17" s="35"/>
      <c r="R17" s="34">
        <v>29</v>
      </c>
      <c r="S17" s="34"/>
      <c r="T17" s="34">
        <v>298</v>
      </c>
      <c r="U17" s="32"/>
      <c r="V17" s="32"/>
    </row>
    <row r="18" spans="1:23" s="12" customFormat="1" ht="26.1" customHeight="1">
      <c r="A18" s="28"/>
      <c r="B18" s="38" t="s">
        <v>34</v>
      </c>
      <c r="C18" s="33" t="s">
        <v>35</v>
      </c>
      <c r="D18" s="34">
        <v>129582</v>
      </c>
      <c r="E18" s="34"/>
      <c r="F18" s="34">
        <v>6126</v>
      </c>
      <c r="G18" s="35"/>
      <c r="H18" s="34">
        <v>116867</v>
      </c>
      <c r="I18" s="34"/>
      <c r="J18" s="35">
        <v>206</v>
      </c>
      <c r="K18" s="35"/>
      <c r="L18" s="34">
        <v>2800</v>
      </c>
      <c r="M18" s="34"/>
      <c r="N18" s="35">
        <v>75</v>
      </c>
      <c r="O18" s="35"/>
      <c r="P18" s="34">
        <v>1335</v>
      </c>
      <c r="Q18" s="35"/>
      <c r="R18" s="35">
        <v>41</v>
      </c>
      <c r="S18" s="35"/>
      <c r="T18" s="34">
        <v>509</v>
      </c>
      <c r="U18" s="32"/>
      <c r="V18" s="32"/>
    </row>
    <row r="19" spans="1:23" ht="11.25" customHeight="1">
      <c r="A19" s="9"/>
      <c r="B19" s="9"/>
      <c r="C19" s="36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0"/>
      <c r="U19" s="37"/>
      <c r="V19" s="32"/>
    </row>
    <row r="20" spans="1:23" ht="5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3">
      <c r="A21" s="4" t="s">
        <v>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3">
      <c r="A22" s="1" t="s">
        <v>8</v>
      </c>
    </row>
    <row r="23" spans="1:23">
      <c r="F23" s="40"/>
      <c r="G23" s="41"/>
      <c r="H23" s="41"/>
      <c r="I23" s="41"/>
      <c r="J23" s="40"/>
      <c r="K23" s="41"/>
      <c r="L23" s="41"/>
      <c r="M23" s="41"/>
      <c r="N23" s="40"/>
      <c r="O23" s="41"/>
      <c r="P23" s="41"/>
      <c r="Q23" s="41"/>
      <c r="R23" s="40"/>
      <c r="S23" s="41"/>
      <c r="T23" s="41"/>
    </row>
    <row r="24" spans="1:23" ht="21.75" customHeight="1">
      <c r="D24" s="40"/>
      <c r="I24" s="1" t="s">
        <v>38</v>
      </c>
    </row>
    <row r="26" spans="1:23">
      <c r="A26" s="47"/>
      <c r="B26" s="47"/>
      <c r="C26" s="51"/>
      <c r="D26" s="53"/>
      <c r="E26" s="51"/>
      <c r="F26" s="51"/>
      <c r="G26" s="51"/>
      <c r="H26" s="54"/>
      <c r="I26" s="51"/>
      <c r="J26" s="51"/>
      <c r="K26" s="51"/>
      <c r="L26" s="55"/>
      <c r="M26" s="51"/>
      <c r="N26" s="51"/>
      <c r="O26" s="51"/>
      <c r="P26" s="55"/>
      <c r="Q26" s="51"/>
      <c r="R26" s="51"/>
      <c r="S26" s="51"/>
      <c r="T26" s="55"/>
      <c r="U26" s="51"/>
      <c r="V26" s="51"/>
      <c r="W26" s="51"/>
    </row>
    <row r="27" spans="1:23" s="51" customFormat="1">
      <c r="A27" s="47"/>
      <c r="B27" s="48"/>
      <c r="C27" s="56"/>
      <c r="D27" s="57"/>
      <c r="H27" s="52"/>
      <c r="L27" s="52"/>
      <c r="M27" s="53"/>
      <c r="N27" s="53"/>
      <c r="O27" s="53"/>
      <c r="P27" s="52"/>
      <c r="Q27" s="53"/>
      <c r="R27" s="53"/>
      <c r="S27" s="53"/>
      <c r="T27" s="52"/>
    </row>
    <row r="28" spans="1:23" s="51" customFormat="1">
      <c r="A28" s="47"/>
      <c r="B28" s="48"/>
      <c r="C28" s="56"/>
      <c r="D28" s="57"/>
      <c r="H28" s="52"/>
      <c r="L28" s="52"/>
      <c r="M28" s="53"/>
      <c r="N28" s="53"/>
      <c r="O28" s="53"/>
      <c r="P28" s="52"/>
      <c r="Q28" s="53"/>
      <c r="R28" s="53"/>
      <c r="S28" s="53"/>
      <c r="T28" s="52"/>
    </row>
    <row r="29" spans="1:23" s="51" customFormat="1">
      <c r="A29" s="47"/>
      <c r="B29" s="48"/>
      <c r="C29" s="56"/>
      <c r="D29" s="57"/>
      <c r="H29" s="52"/>
      <c r="L29" s="52"/>
      <c r="M29" s="53"/>
      <c r="N29" s="53"/>
      <c r="O29" s="53"/>
      <c r="P29" s="52"/>
      <c r="Q29" s="53"/>
      <c r="R29" s="53"/>
      <c r="S29" s="53"/>
      <c r="T29" s="52"/>
    </row>
    <row r="30" spans="1:23" s="51" customFormat="1" ht="21">
      <c r="A30" s="97" t="s">
        <v>39</v>
      </c>
      <c r="B30" s="98"/>
      <c r="C30" s="99"/>
      <c r="D30" s="57"/>
      <c r="H30" s="52"/>
      <c r="L30" s="52"/>
      <c r="M30" s="53"/>
      <c r="N30" s="53"/>
      <c r="O30" s="53"/>
      <c r="P30" s="52"/>
      <c r="Q30" s="53"/>
      <c r="R30" s="53"/>
      <c r="S30" s="53"/>
      <c r="T30" s="52"/>
    </row>
    <row r="31" spans="1:23" s="51" customFormat="1" ht="21">
      <c r="A31" s="97" t="s">
        <v>40</v>
      </c>
      <c r="B31" s="98"/>
      <c r="C31" s="99"/>
      <c r="D31" s="57"/>
      <c r="H31" s="52"/>
      <c r="L31" s="52"/>
      <c r="M31" s="53"/>
      <c r="N31" s="53"/>
      <c r="O31" s="53"/>
      <c r="P31" s="52"/>
      <c r="Q31" s="53"/>
      <c r="R31" s="53"/>
      <c r="S31" s="53"/>
      <c r="T31" s="52"/>
    </row>
    <row r="32" spans="1:23">
      <c r="A32" s="47"/>
      <c r="B32" s="48"/>
      <c r="C32" s="56"/>
      <c r="D32" s="57"/>
      <c r="E32" s="51"/>
      <c r="F32" s="51"/>
      <c r="G32" s="51"/>
      <c r="H32" s="52"/>
      <c r="I32" s="51"/>
      <c r="J32" s="51"/>
      <c r="K32" s="51"/>
      <c r="L32" s="52"/>
      <c r="M32" s="53"/>
      <c r="N32" s="53"/>
      <c r="O32" s="53"/>
      <c r="P32" s="52"/>
      <c r="Q32" s="53"/>
      <c r="R32" s="53"/>
      <c r="S32" s="53"/>
      <c r="T32" s="52"/>
      <c r="U32" s="51"/>
      <c r="V32" s="51"/>
      <c r="W32" s="51"/>
    </row>
    <row r="33" spans="1:23">
      <c r="A33" s="47"/>
      <c r="B33" s="48"/>
      <c r="C33" s="56"/>
      <c r="D33" s="57"/>
      <c r="E33" s="51"/>
      <c r="F33" s="51"/>
      <c r="G33" s="51"/>
      <c r="H33" s="52"/>
      <c r="I33" s="51"/>
      <c r="J33" s="51"/>
      <c r="K33" s="51"/>
      <c r="L33" s="52"/>
      <c r="M33" s="53"/>
      <c r="N33" s="53"/>
      <c r="O33" s="53"/>
      <c r="P33" s="52"/>
      <c r="Q33" s="53"/>
      <c r="R33" s="53"/>
      <c r="S33" s="53"/>
      <c r="T33" s="52"/>
      <c r="U33" s="51"/>
      <c r="V33" s="51"/>
      <c r="W33" s="51"/>
    </row>
    <row r="34" spans="1:23">
      <c r="A34" s="51"/>
      <c r="B34" s="51"/>
      <c r="C34" s="51"/>
      <c r="D34" s="51"/>
      <c r="E34" s="51"/>
      <c r="F34" s="51"/>
      <c r="G34" s="51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1"/>
      <c r="V34" s="51"/>
      <c r="W34" s="51"/>
    </row>
    <row r="35" spans="1:23">
      <c r="A35" s="51"/>
      <c r="B35" s="51"/>
      <c r="C35" s="51"/>
      <c r="D35" s="53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</row>
    <row r="36" spans="1:23">
      <c r="A36" s="51"/>
      <c r="B36" s="51"/>
      <c r="C36" s="51"/>
      <c r="D36" s="53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1:23">
      <c r="D37" s="40"/>
    </row>
    <row r="38" spans="1:23">
      <c r="D38" s="40"/>
    </row>
    <row r="39" spans="1:23">
      <c r="D39" s="40"/>
    </row>
    <row r="40" spans="1:23">
      <c r="D40" s="40"/>
    </row>
    <row r="41" spans="1:23">
      <c r="D41" s="46"/>
    </row>
    <row r="42" spans="1:23">
      <c r="D42" s="46"/>
    </row>
  </sheetData>
  <mergeCells count="29">
    <mergeCell ref="R9:S9"/>
    <mergeCell ref="T9:U9"/>
    <mergeCell ref="R5:U5"/>
    <mergeCell ref="N5:Q5"/>
    <mergeCell ref="R7:U7"/>
    <mergeCell ref="N6:Q6"/>
    <mergeCell ref="R6:U6"/>
    <mergeCell ref="N9:O9"/>
    <mergeCell ref="P9:Q9"/>
    <mergeCell ref="T8:U8"/>
    <mergeCell ref="R8:S8"/>
    <mergeCell ref="P8:Q8"/>
    <mergeCell ref="N8:O8"/>
    <mergeCell ref="A6:C6"/>
    <mergeCell ref="A7:C7"/>
    <mergeCell ref="J9:K9"/>
    <mergeCell ref="F5:I5"/>
    <mergeCell ref="F6:I6"/>
    <mergeCell ref="J5:M5"/>
    <mergeCell ref="J6:M6"/>
    <mergeCell ref="H9:I9"/>
    <mergeCell ref="J8:K8"/>
    <mergeCell ref="L8:M8"/>
    <mergeCell ref="L9:M9"/>
    <mergeCell ref="H8:I8"/>
    <mergeCell ref="F7:I7"/>
    <mergeCell ref="F8:G8"/>
    <mergeCell ref="D5:E9"/>
    <mergeCell ref="F9:G9"/>
  </mergeCells>
  <pageMargins left="0.31496062992125984" right="0.31496062992125984" top="0.59055118110236227" bottom="0.31496062992125984" header="0.19685039370078741" footer="0.19685039370078741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2"/>
  <sheetViews>
    <sheetView defaultGridColor="0" topLeftCell="C1" colorId="12" workbookViewId="0">
      <selection activeCell="F16" sqref="F16"/>
    </sheetView>
  </sheetViews>
  <sheetFormatPr defaultColWidth="9.33203125" defaultRowHeight="18.75"/>
  <cols>
    <col min="1" max="1" width="4.6640625" style="1" customWidth="1"/>
    <col min="2" max="2" width="17.6640625" style="1" customWidth="1"/>
    <col min="3" max="3" width="24.83203125" style="1" customWidth="1"/>
    <col min="4" max="4" width="17.1640625" style="1" customWidth="1"/>
    <col min="5" max="5" width="1.83203125" style="1" customWidth="1"/>
    <col min="6" max="6" width="17" style="1" customWidth="1"/>
    <col min="7" max="7" width="1.83203125" style="1" customWidth="1"/>
    <col min="8" max="8" width="16.33203125" style="1" customWidth="1"/>
    <col min="9" max="9" width="1.83203125" style="1" customWidth="1"/>
    <col min="10" max="10" width="17.1640625" style="1" customWidth="1"/>
    <col min="11" max="11" width="1.83203125" style="1" customWidth="1"/>
    <col min="12" max="12" width="16.33203125" style="1" customWidth="1"/>
    <col min="13" max="13" width="1.83203125" style="1" customWidth="1"/>
    <col min="14" max="14" width="16" style="1" customWidth="1"/>
    <col min="15" max="15" width="1.83203125" style="1" customWidth="1"/>
    <col min="16" max="16" width="16" style="1" customWidth="1"/>
    <col min="17" max="17" width="1.83203125" style="1" customWidth="1"/>
    <col min="18" max="18" width="16" style="1" customWidth="1"/>
    <col min="19" max="19" width="1.83203125" style="1" customWidth="1"/>
    <col min="20" max="20" width="16.33203125" style="1" bestFit="1" customWidth="1"/>
    <col min="21" max="21" width="2.6640625" style="1" customWidth="1"/>
    <col min="22" max="22" width="3.33203125" style="1" customWidth="1"/>
    <col min="23" max="16384" width="9.33203125" style="1"/>
  </cols>
  <sheetData>
    <row r="1" spans="1:22">
      <c r="V1" s="25">
        <v>54</v>
      </c>
    </row>
    <row r="2" spans="1:22" ht="23.1" customHeight="1">
      <c r="B2" s="2" t="s">
        <v>11</v>
      </c>
      <c r="C2" s="26"/>
      <c r="D2" s="26"/>
      <c r="E2" s="26"/>
      <c r="F2" s="26"/>
      <c r="G2" s="26"/>
      <c r="H2" s="26"/>
      <c r="I2" s="26"/>
      <c r="J2" s="26"/>
      <c r="K2" s="26"/>
      <c r="L2" s="26"/>
      <c r="P2" s="3"/>
      <c r="T2" s="3"/>
      <c r="U2" s="24" t="s">
        <v>16</v>
      </c>
    </row>
    <row r="3" spans="1:22" ht="23.1" customHeight="1">
      <c r="B3" s="2" t="s">
        <v>12</v>
      </c>
      <c r="C3" s="26"/>
      <c r="D3" s="26"/>
      <c r="E3" s="26"/>
      <c r="F3" s="26"/>
      <c r="G3" s="26"/>
      <c r="H3" s="26"/>
      <c r="I3" s="26"/>
      <c r="J3" s="26"/>
      <c r="K3" s="26"/>
      <c r="L3" s="26"/>
      <c r="P3" s="3"/>
      <c r="T3" s="5"/>
      <c r="U3" s="23" t="s">
        <v>15</v>
      </c>
    </row>
    <row r="4" spans="1:22" ht="5.099999999999999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2" s="4" customFormat="1" ht="24" customHeight="1">
      <c r="A5" s="20" t="s">
        <v>9</v>
      </c>
      <c r="B5" s="16"/>
      <c r="C5" s="17"/>
      <c r="D5" s="80" t="s">
        <v>21</v>
      </c>
      <c r="E5" s="81"/>
      <c r="F5" s="65" t="s">
        <v>18</v>
      </c>
      <c r="G5" s="66"/>
      <c r="H5" s="66"/>
      <c r="I5" s="67"/>
      <c r="J5" s="65" t="s">
        <v>13</v>
      </c>
      <c r="K5" s="66"/>
      <c r="L5" s="66"/>
      <c r="M5" s="67"/>
      <c r="N5" s="73" t="s">
        <v>19</v>
      </c>
      <c r="O5" s="88"/>
      <c r="P5" s="88"/>
      <c r="Q5" s="74"/>
      <c r="R5" s="87" t="s">
        <v>14</v>
      </c>
      <c r="S5" s="88"/>
      <c r="T5" s="88"/>
      <c r="U5" s="89"/>
    </row>
    <row r="6" spans="1:22" ht="27.75" customHeight="1">
      <c r="A6" s="59" t="s">
        <v>17</v>
      </c>
      <c r="B6" s="59"/>
      <c r="C6" s="60"/>
      <c r="D6" s="82"/>
      <c r="E6" s="83"/>
      <c r="F6" s="68"/>
      <c r="G6" s="59"/>
      <c r="H6" s="59"/>
      <c r="I6" s="60"/>
      <c r="J6" s="69" t="s">
        <v>5</v>
      </c>
      <c r="K6" s="70"/>
      <c r="L6" s="70"/>
      <c r="M6" s="71"/>
      <c r="N6" s="91" t="s">
        <v>4</v>
      </c>
      <c r="O6" s="92"/>
      <c r="P6" s="92"/>
      <c r="Q6" s="93"/>
      <c r="R6" s="94" t="s">
        <v>20</v>
      </c>
      <c r="S6" s="92"/>
      <c r="T6" s="92"/>
      <c r="U6" s="95"/>
    </row>
    <row r="7" spans="1:22" ht="25.15" customHeight="1">
      <c r="A7" s="61" t="s">
        <v>10</v>
      </c>
      <c r="B7" s="61"/>
      <c r="C7" s="62"/>
      <c r="D7" s="82"/>
      <c r="E7" s="83"/>
      <c r="F7" s="77"/>
      <c r="G7" s="78"/>
      <c r="H7" s="78"/>
      <c r="I7" s="79"/>
      <c r="J7" s="14"/>
      <c r="K7" s="13"/>
      <c r="L7" s="13"/>
      <c r="M7" s="15"/>
      <c r="N7" s="14"/>
      <c r="O7" s="13"/>
      <c r="P7" s="13"/>
      <c r="Q7" s="15"/>
      <c r="R7" s="72"/>
      <c r="S7" s="90"/>
      <c r="T7" s="90"/>
      <c r="U7" s="86"/>
    </row>
    <row r="8" spans="1:22" ht="22.5" customHeight="1">
      <c r="A8" s="42"/>
      <c r="B8" s="42"/>
      <c r="C8" s="43"/>
      <c r="D8" s="82"/>
      <c r="E8" s="83"/>
      <c r="F8" s="73" t="s">
        <v>0</v>
      </c>
      <c r="G8" s="74"/>
      <c r="H8" s="75" t="s">
        <v>1</v>
      </c>
      <c r="I8" s="76"/>
      <c r="J8" s="73" t="s">
        <v>0</v>
      </c>
      <c r="K8" s="74"/>
      <c r="L8" s="75" t="s">
        <v>1</v>
      </c>
      <c r="M8" s="76"/>
      <c r="N8" s="73" t="s">
        <v>0</v>
      </c>
      <c r="O8" s="74"/>
      <c r="P8" s="75" t="s">
        <v>1</v>
      </c>
      <c r="Q8" s="76"/>
      <c r="R8" s="75" t="s">
        <v>0</v>
      </c>
      <c r="S8" s="96"/>
      <c r="T8" s="73" t="s">
        <v>1</v>
      </c>
      <c r="U8" s="89"/>
    </row>
    <row r="9" spans="1:22" ht="18" customHeight="1">
      <c r="A9" s="18"/>
      <c r="B9" s="18"/>
      <c r="C9" s="19"/>
      <c r="D9" s="84"/>
      <c r="E9" s="85"/>
      <c r="F9" s="63" t="s">
        <v>2</v>
      </c>
      <c r="G9" s="64"/>
      <c r="H9" s="72" t="s">
        <v>3</v>
      </c>
      <c r="I9" s="64"/>
      <c r="J9" s="63" t="s">
        <v>2</v>
      </c>
      <c r="K9" s="64"/>
      <c r="L9" s="72" t="s">
        <v>3</v>
      </c>
      <c r="M9" s="64"/>
      <c r="N9" s="63" t="s">
        <v>2</v>
      </c>
      <c r="O9" s="90"/>
      <c r="P9" s="90" t="s">
        <v>3</v>
      </c>
      <c r="Q9" s="64"/>
      <c r="R9" s="72" t="s">
        <v>2</v>
      </c>
      <c r="S9" s="86"/>
      <c r="T9" s="63" t="s">
        <v>3</v>
      </c>
      <c r="U9" s="86"/>
      <c r="V9" s="6"/>
    </row>
    <row r="10" spans="1:22" ht="5.0999999999999996" customHeight="1">
      <c r="A10" s="4"/>
      <c r="B10" s="4"/>
      <c r="C10" s="1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R10" s="4"/>
      <c r="S10" s="4"/>
      <c r="T10" s="4"/>
      <c r="U10" s="4"/>
    </row>
    <row r="11" spans="1:22" s="12" customFormat="1" ht="26.1" customHeight="1">
      <c r="A11" s="27" t="s">
        <v>6</v>
      </c>
      <c r="B11" s="28"/>
      <c r="C11" s="29"/>
      <c r="D11" s="30">
        <v>1213064.31</v>
      </c>
      <c r="E11" s="30"/>
      <c r="F11" s="30">
        <v>46973</v>
      </c>
      <c r="G11" s="30"/>
      <c r="H11" s="30">
        <v>861821</v>
      </c>
      <c r="I11" s="30"/>
      <c r="J11" s="30">
        <v>13252</v>
      </c>
      <c r="K11" s="30"/>
      <c r="L11" s="30">
        <v>259051</v>
      </c>
      <c r="M11" s="30"/>
      <c r="N11" s="30">
        <v>1053</v>
      </c>
      <c r="O11" s="31"/>
      <c r="P11" s="30">
        <v>15509</v>
      </c>
      <c r="Q11" s="30"/>
      <c r="R11" s="30">
        <v>3979</v>
      </c>
      <c r="S11" s="30"/>
      <c r="T11" s="30">
        <v>76683</v>
      </c>
      <c r="U11" s="28"/>
      <c r="V11" s="32"/>
    </row>
    <row r="12" spans="1:22" s="12" customFormat="1" ht="26.1" customHeight="1">
      <c r="A12" s="28"/>
      <c r="B12" s="38" t="s">
        <v>22</v>
      </c>
      <c r="C12" s="33" t="s">
        <v>23</v>
      </c>
      <c r="D12" s="34">
        <v>367623.77</v>
      </c>
      <c r="E12" s="34"/>
      <c r="F12" s="34">
        <v>15373</v>
      </c>
      <c r="G12" s="34"/>
      <c r="H12" s="34">
        <v>271430</v>
      </c>
      <c r="I12" s="34"/>
      <c r="J12" s="34">
        <v>4684</v>
      </c>
      <c r="K12" s="34"/>
      <c r="L12" s="34">
        <v>86699</v>
      </c>
      <c r="M12" s="34"/>
      <c r="N12" s="34">
        <v>314</v>
      </c>
      <c r="O12" s="35"/>
      <c r="P12" s="34">
        <v>4958</v>
      </c>
      <c r="Q12" s="35"/>
      <c r="R12" s="34">
        <v>442</v>
      </c>
      <c r="S12" s="35"/>
      <c r="T12" s="34">
        <v>4537</v>
      </c>
      <c r="U12" s="28"/>
      <c r="V12" s="32"/>
    </row>
    <row r="13" spans="1:22" s="12" customFormat="1" ht="26.1" customHeight="1">
      <c r="A13" s="28"/>
      <c r="B13" s="38" t="s">
        <v>24</v>
      </c>
      <c r="C13" s="33" t="s">
        <v>25</v>
      </c>
      <c r="D13" s="34">
        <v>145852.9675</v>
      </c>
      <c r="E13" s="34"/>
      <c r="F13" s="34">
        <v>2855</v>
      </c>
      <c r="G13" s="34"/>
      <c r="H13" s="34">
        <v>42021</v>
      </c>
      <c r="I13" s="34"/>
      <c r="J13" s="34">
        <v>2485</v>
      </c>
      <c r="K13" s="35"/>
      <c r="L13" s="34">
        <v>59188</v>
      </c>
      <c r="M13" s="34"/>
      <c r="N13" s="34">
        <v>110</v>
      </c>
      <c r="O13" s="34"/>
      <c r="P13" s="34">
        <v>1711</v>
      </c>
      <c r="Q13" s="34"/>
      <c r="R13" s="34">
        <v>2078</v>
      </c>
      <c r="S13" s="35"/>
      <c r="T13" s="34">
        <v>42933</v>
      </c>
      <c r="U13" s="28"/>
      <c r="V13" s="32"/>
    </row>
    <row r="14" spans="1:22" s="12" customFormat="1" ht="26.1" customHeight="1">
      <c r="A14" s="28"/>
      <c r="B14" s="38" t="s">
        <v>26</v>
      </c>
      <c r="C14" s="33" t="s">
        <v>27</v>
      </c>
      <c r="D14" s="34">
        <v>198689.26250000001</v>
      </c>
      <c r="E14" s="34"/>
      <c r="F14" s="34">
        <v>5165</v>
      </c>
      <c r="G14" s="34"/>
      <c r="H14" s="34">
        <v>104644</v>
      </c>
      <c r="I14" s="34"/>
      <c r="J14" s="35">
        <v>2976</v>
      </c>
      <c r="K14" s="35"/>
      <c r="L14" s="34">
        <v>64958</v>
      </c>
      <c r="M14" s="34"/>
      <c r="N14" s="35">
        <v>128</v>
      </c>
      <c r="O14" s="35"/>
      <c r="P14" s="34">
        <v>2258</v>
      </c>
      <c r="Q14" s="35"/>
      <c r="R14" s="34">
        <v>1290</v>
      </c>
      <c r="S14" s="34"/>
      <c r="T14" s="34">
        <v>26829</v>
      </c>
      <c r="U14" s="32"/>
      <c r="V14" s="32"/>
    </row>
    <row r="15" spans="1:22" s="12" customFormat="1" ht="26.1" customHeight="1">
      <c r="A15" s="28"/>
      <c r="B15" s="38" t="s">
        <v>28</v>
      </c>
      <c r="C15" s="33" t="s">
        <v>29</v>
      </c>
      <c r="D15" s="34">
        <v>91130.52</v>
      </c>
      <c r="E15" s="34"/>
      <c r="F15" s="34">
        <v>4082</v>
      </c>
      <c r="G15" s="34"/>
      <c r="H15" s="34">
        <v>77354</v>
      </c>
      <c r="I15" s="34"/>
      <c r="J15" s="34">
        <v>736</v>
      </c>
      <c r="K15" s="34"/>
      <c r="L15" s="34">
        <v>13168</v>
      </c>
      <c r="M15" s="34"/>
      <c r="N15" s="35">
        <v>33</v>
      </c>
      <c r="O15" s="35"/>
      <c r="P15" s="34">
        <v>397</v>
      </c>
      <c r="Q15" s="35"/>
      <c r="R15" s="34">
        <v>15</v>
      </c>
      <c r="S15" s="34"/>
      <c r="T15" s="34">
        <v>212</v>
      </c>
      <c r="U15" s="32"/>
      <c r="V15" s="32"/>
    </row>
    <row r="16" spans="1:22" s="12" customFormat="1" ht="26.1" customHeight="1">
      <c r="A16" s="28"/>
      <c r="B16" s="38" t="s">
        <v>30</v>
      </c>
      <c r="C16" s="33" t="s">
        <v>31</v>
      </c>
      <c r="D16" s="34">
        <v>129777.03750000001</v>
      </c>
      <c r="E16" s="34"/>
      <c r="F16" s="34">
        <v>5388</v>
      </c>
      <c r="G16" s="34"/>
      <c r="H16" s="34">
        <v>100774</v>
      </c>
      <c r="I16" s="34"/>
      <c r="J16" s="34">
        <v>1340</v>
      </c>
      <c r="K16" s="34"/>
      <c r="L16" s="34">
        <v>25238</v>
      </c>
      <c r="M16" s="34"/>
      <c r="N16" s="35">
        <v>126</v>
      </c>
      <c r="O16" s="35"/>
      <c r="P16" s="34">
        <v>2400</v>
      </c>
      <c r="Q16" s="35"/>
      <c r="R16" s="34">
        <v>84</v>
      </c>
      <c r="S16" s="34"/>
      <c r="T16" s="34">
        <v>1365</v>
      </c>
      <c r="U16" s="32"/>
      <c r="V16" s="32"/>
    </row>
    <row r="17" spans="1:22" s="12" customFormat="1" ht="26.1" customHeight="1">
      <c r="A17" s="28"/>
      <c r="B17" s="38" t="s">
        <v>32</v>
      </c>
      <c r="C17" s="33" t="s">
        <v>33</v>
      </c>
      <c r="D17" s="34">
        <v>158479.44750000001</v>
      </c>
      <c r="E17" s="34"/>
      <c r="F17" s="34">
        <v>7984</v>
      </c>
      <c r="G17" s="34"/>
      <c r="H17" s="34">
        <v>148731</v>
      </c>
      <c r="I17" s="34"/>
      <c r="J17" s="34">
        <v>825</v>
      </c>
      <c r="K17" s="34"/>
      <c r="L17" s="34">
        <v>7000</v>
      </c>
      <c r="M17" s="34"/>
      <c r="N17" s="35">
        <v>267</v>
      </c>
      <c r="O17" s="35"/>
      <c r="P17" s="34">
        <v>2450</v>
      </c>
      <c r="Q17" s="35"/>
      <c r="R17" s="34">
        <v>29</v>
      </c>
      <c r="S17" s="34"/>
      <c r="T17" s="34">
        <v>298</v>
      </c>
      <c r="U17" s="32"/>
      <c r="V17" s="32"/>
    </row>
    <row r="18" spans="1:22" s="12" customFormat="1" ht="26.1" customHeight="1">
      <c r="A18" s="28"/>
      <c r="B18" s="38" t="s">
        <v>34</v>
      </c>
      <c r="C18" s="33" t="s">
        <v>35</v>
      </c>
      <c r="D18" s="34">
        <v>121511.30499999999</v>
      </c>
      <c r="E18" s="34"/>
      <c r="F18" s="34">
        <v>6126</v>
      </c>
      <c r="G18" s="35"/>
      <c r="H18" s="34">
        <v>116867</v>
      </c>
      <c r="I18" s="34"/>
      <c r="J18" s="35">
        <v>206</v>
      </c>
      <c r="K18" s="35"/>
      <c r="L18" s="34">
        <v>2800</v>
      </c>
      <c r="M18" s="34"/>
      <c r="N18" s="35">
        <v>75</v>
      </c>
      <c r="O18" s="35"/>
      <c r="P18" s="34">
        <v>1335</v>
      </c>
      <c r="Q18" s="35"/>
      <c r="R18" s="35">
        <v>41</v>
      </c>
      <c r="S18" s="35"/>
      <c r="T18" s="34">
        <v>509</v>
      </c>
      <c r="U18" s="32"/>
      <c r="V18" s="32"/>
    </row>
    <row r="19" spans="1:22" ht="11.25" customHeight="1">
      <c r="A19" s="9"/>
      <c r="B19" s="9"/>
      <c r="C19" s="36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0"/>
      <c r="U19" s="37"/>
      <c r="V19" s="32"/>
    </row>
    <row r="20" spans="1:22" ht="5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2">
      <c r="A21" s="4" t="s">
        <v>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2">
      <c r="A22" s="1" t="s">
        <v>8</v>
      </c>
    </row>
    <row r="23" spans="1:22">
      <c r="F23" s="40">
        <f>SUM(F12:F18)</f>
        <v>46973</v>
      </c>
      <c r="G23" s="41">
        <f t="shared" ref="G23:T23" si="0">SUM(G12:G18)</f>
        <v>0</v>
      </c>
      <c r="H23" s="41">
        <f t="shared" si="0"/>
        <v>861821</v>
      </c>
      <c r="I23" s="41">
        <f t="shared" si="0"/>
        <v>0</v>
      </c>
      <c r="J23" s="40">
        <f t="shared" si="0"/>
        <v>13252</v>
      </c>
      <c r="K23" s="41">
        <f t="shared" si="0"/>
        <v>0</v>
      </c>
      <c r="L23" s="41">
        <f t="shared" si="0"/>
        <v>259051</v>
      </c>
      <c r="M23" s="41">
        <f t="shared" si="0"/>
        <v>0</v>
      </c>
      <c r="N23" s="40">
        <f t="shared" si="0"/>
        <v>1053</v>
      </c>
      <c r="O23" s="41">
        <f t="shared" si="0"/>
        <v>0</v>
      </c>
      <c r="P23" s="41">
        <f t="shared" si="0"/>
        <v>15509</v>
      </c>
      <c r="Q23" s="41">
        <f t="shared" si="0"/>
        <v>0</v>
      </c>
      <c r="R23" s="40">
        <f t="shared" si="0"/>
        <v>3979</v>
      </c>
      <c r="S23" s="41">
        <f t="shared" si="0"/>
        <v>0</v>
      </c>
      <c r="T23" s="41">
        <f t="shared" si="0"/>
        <v>76683</v>
      </c>
    </row>
    <row r="24" spans="1:22" ht="21.75" customHeight="1">
      <c r="D24" s="40"/>
    </row>
    <row r="26" spans="1:22">
      <c r="A26" s="27" t="s">
        <v>6</v>
      </c>
      <c r="B26" s="28"/>
      <c r="D26" s="40">
        <f>SUM(D27:D33)</f>
        <v>1213064</v>
      </c>
      <c r="H26" s="30">
        <v>861821</v>
      </c>
      <c r="L26" s="39">
        <v>259051</v>
      </c>
      <c r="P26" s="39">
        <v>15509</v>
      </c>
      <c r="T26" s="39">
        <v>76683</v>
      </c>
    </row>
    <row r="27" spans="1:22" s="51" customFormat="1">
      <c r="A27" s="47"/>
      <c r="B27" s="48" t="s">
        <v>22</v>
      </c>
      <c r="C27" s="49" t="s">
        <v>23</v>
      </c>
      <c r="D27" s="50">
        <v>367624</v>
      </c>
      <c r="H27" s="52">
        <v>271430</v>
      </c>
      <c r="L27" s="52">
        <v>86699</v>
      </c>
      <c r="M27" s="53"/>
      <c r="N27" s="53"/>
      <c r="O27" s="53"/>
      <c r="P27" s="52">
        <v>4958</v>
      </c>
      <c r="Q27" s="53"/>
      <c r="R27" s="53"/>
      <c r="S27" s="53"/>
      <c r="T27" s="52">
        <v>4537</v>
      </c>
    </row>
    <row r="28" spans="1:22" s="51" customFormat="1">
      <c r="A28" s="47"/>
      <c r="B28" s="48" t="s">
        <v>24</v>
      </c>
      <c r="C28" s="49" t="s">
        <v>25</v>
      </c>
      <c r="D28" s="50">
        <v>145853</v>
      </c>
      <c r="H28" s="52">
        <v>42021</v>
      </c>
      <c r="L28" s="52">
        <v>59188</v>
      </c>
      <c r="M28" s="53"/>
      <c r="N28" s="53"/>
      <c r="O28" s="53"/>
      <c r="P28" s="52">
        <v>1711</v>
      </c>
      <c r="Q28" s="53"/>
      <c r="R28" s="53"/>
      <c r="S28" s="53"/>
      <c r="T28" s="52">
        <v>42933</v>
      </c>
    </row>
    <row r="29" spans="1:22" s="51" customFormat="1">
      <c r="A29" s="47"/>
      <c r="B29" s="48" t="s">
        <v>26</v>
      </c>
      <c r="C29" s="49" t="s">
        <v>27</v>
      </c>
      <c r="D29" s="50">
        <v>198689</v>
      </c>
      <c r="H29" s="52">
        <v>104644</v>
      </c>
      <c r="L29" s="52">
        <v>64958</v>
      </c>
      <c r="M29" s="53"/>
      <c r="N29" s="53"/>
      <c r="O29" s="53"/>
      <c r="P29" s="52">
        <v>2258</v>
      </c>
      <c r="Q29" s="53"/>
      <c r="R29" s="53"/>
      <c r="S29" s="53"/>
      <c r="T29" s="52">
        <v>26829</v>
      </c>
    </row>
    <row r="30" spans="1:22" s="51" customFormat="1">
      <c r="A30" s="47"/>
      <c r="B30" s="48" t="s">
        <v>28</v>
      </c>
      <c r="C30" s="49" t="s">
        <v>29</v>
      </c>
      <c r="D30" s="50">
        <v>91131</v>
      </c>
      <c r="H30" s="52">
        <v>77354</v>
      </c>
      <c r="L30" s="52">
        <v>13168</v>
      </c>
      <c r="M30" s="53"/>
      <c r="N30" s="53"/>
      <c r="O30" s="53"/>
      <c r="P30" s="52">
        <v>397</v>
      </c>
      <c r="Q30" s="53"/>
      <c r="R30" s="53"/>
      <c r="S30" s="53"/>
      <c r="T30" s="52">
        <v>212</v>
      </c>
    </row>
    <row r="31" spans="1:22" s="51" customFormat="1">
      <c r="A31" s="47"/>
      <c r="B31" s="48" t="s">
        <v>30</v>
      </c>
      <c r="C31" s="49" t="s">
        <v>31</v>
      </c>
      <c r="D31" s="50">
        <v>129777</v>
      </c>
      <c r="H31" s="52">
        <v>100774</v>
      </c>
      <c r="L31" s="52">
        <v>25238</v>
      </c>
      <c r="M31" s="53"/>
      <c r="N31" s="53"/>
      <c r="O31" s="53"/>
      <c r="P31" s="52">
        <v>2400</v>
      </c>
      <c r="Q31" s="53"/>
      <c r="R31" s="53"/>
      <c r="S31" s="53"/>
      <c r="T31" s="52">
        <v>1365</v>
      </c>
    </row>
    <row r="32" spans="1:22">
      <c r="A32" s="28"/>
      <c r="B32" s="38" t="s">
        <v>32</v>
      </c>
      <c r="C32" s="33" t="s">
        <v>33</v>
      </c>
      <c r="D32" s="44">
        <v>158479</v>
      </c>
      <c r="H32" s="34">
        <v>148731</v>
      </c>
      <c r="L32" s="34">
        <v>7000</v>
      </c>
      <c r="M32" s="40"/>
      <c r="N32" s="40"/>
      <c r="O32" s="40"/>
      <c r="P32" s="34">
        <v>2450</v>
      </c>
      <c r="Q32" s="40"/>
      <c r="R32" s="40"/>
      <c r="S32" s="40"/>
      <c r="T32" s="34">
        <v>298</v>
      </c>
    </row>
    <row r="33" spans="1:20">
      <c r="A33" s="28"/>
      <c r="B33" s="38" t="s">
        <v>34</v>
      </c>
      <c r="C33" s="33" t="s">
        <v>35</v>
      </c>
      <c r="D33" s="44">
        <v>121511</v>
      </c>
      <c r="H33" s="34">
        <v>116867</v>
      </c>
      <c r="L33" s="34">
        <v>2800</v>
      </c>
      <c r="M33" s="40"/>
      <c r="N33" s="40"/>
      <c r="O33" s="40"/>
      <c r="P33" s="34">
        <v>1335</v>
      </c>
      <c r="Q33" s="40"/>
      <c r="R33" s="40"/>
      <c r="S33" s="40"/>
      <c r="T33" s="34">
        <v>509</v>
      </c>
    </row>
    <row r="34" spans="1:20">
      <c r="H34" s="45">
        <f>SUM(H27:H33)</f>
        <v>861821</v>
      </c>
      <c r="I34" s="45">
        <f t="shared" ref="I34:T34" si="1">SUM(I27:I33)</f>
        <v>0</v>
      </c>
      <c r="J34" s="45"/>
      <c r="K34" s="45"/>
      <c r="L34" s="45">
        <f t="shared" si="1"/>
        <v>259051</v>
      </c>
      <c r="M34" s="45">
        <f t="shared" si="1"/>
        <v>0</v>
      </c>
      <c r="N34" s="45"/>
      <c r="O34" s="45"/>
      <c r="P34" s="45">
        <f>SUM(P27:P33)</f>
        <v>15509</v>
      </c>
      <c r="Q34" s="45">
        <f t="shared" si="1"/>
        <v>0</v>
      </c>
      <c r="R34" s="45"/>
      <c r="S34" s="45"/>
      <c r="T34" s="45">
        <f t="shared" si="1"/>
        <v>76683</v>
      </c>
    </row>
    <row r="35" spans="1:20">
      <c r="D35" s="40">
        <f>SUM(H26,L26,P26,T26)</f>
        <v>1213064</v>
      </c>
    </row>
    <row r="36" spans="1:20">
      <c r="D36" s="40">
        <f>SUM(H27,L27,P27,T27)</f>
        <v>367624</v>
      </c>
    </row>
    <row r="37" spans="1:20">
      <c r="D37" s="40">
        <f>SUM(H28,L28,P28,T28)</f>
        <v>145853</v>
      </c>
    </row>
    <row r="38" spans="1:20">
      <c r="D38" s="40">
        <f t="shared" ref="D38:D42" si="2">SUM(H29,L29,P29,T29)</f>
        <v>198689</v>
      </c>
    </row>
    <row r="39" spans="1:20">
      <c r="D39" s="40">
        <f t="shared" si="2"/>
        <v>91131</v>
      </c>
    </row>
    <row r="40" spans="1:20">
      <c r="D40" s="40">
        <f t="shared" si="2"/>
        <v>129777</v>
      </c>
    </row>
    <row r="41" spans="1:20">
      <c r="D41" s="46">
        <f t="shared" si="2"/>
        <v>158479</v>
      </c>
    </row>
    <row r="42" spans="1:20">
      <c r="D42" s="46">
        <f t="shared" si="2"/>
        <v>121511</v>
      </c>
    </row>
  </sheetData>
  <mergeCells count="29">
    <mergeCell ref="F6:I6"/>
    <mergeCell ref="J6:M6"/>
    <mergeCell ref="N6:Q6"/>
    <mergeCell ref="R6:U6"/>
    <mergeCell ref="A7:C7"/>
    <mergeCell ref="F7:I7"/>
    <mergeCell ref="R7:U7"/>
    <mergeCell ref="A6:C6"/>
    <mergeCell ref="F8:G8"/>
    <mergeCell ref="H8:I8"/>
    <mergeCell ref="J8:K8"/>
    <mergeCell ref="L8:M8"/>
    <mergeCell ref="N8:O8"/>
    <mergeCell ref="P8:Q8"/>
    <mergeCell ref="R8:S8"/>
    <mergeCell ref="D5:E9"/>
    <mergeCell ref="F5:I5"/>
    <mergeCell ref="J5:M5"/>
    <mergeCell ref="N5:Q5"/>
    <mergeCell ref="R5:U5"/>
    <mergeCell ref="T8:U8"/>
    <mergeCell ref="F9:G9"/>
    <mergeCell ref="H9:I9"/>
    <mergeCell ref="J9:K9"/>
    <mergeCell ref="L9:M9"/>
    <mergeCell ref="N9:O9"/>
    <mergeCell ref="P9:Q9"/>
    <mergeCell ref="R9:S9"/>
    <mergeCell ref="T9:U9"/>
  </mergeCells>
  <pageMargins left="0.2" right="0.38" top="0.59055118110236227" bottom="0.31496062992125984" header="0.19685039370078741" footer="0.19685039370078741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5.3</vt:lpstr>
      <vt:lpstr>ตาราง 4.3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2010-09-10T18:59:31Z</cp:lastPrinted>
  <dcterms:created xsi:type="dcterms:W3CDTF">1999-10-20T09:00:50Z</dcterms:created>
  <dcterms:modified xsi:type="dcterms:W3CDTF">2010-09-10T18:59:55Z</dcterms:modified>
</cp:coreProperties>
</file>