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45" yWindow="0" windowWidth="10815" windowHeight="6150" tabRatio="822" firstSheet="1" activeTab="2"/>
  </bookViews>
  <sheets>
    <sheet name="laroux" sheetId="1" state="veryHidden" r:id="rId1"/>
    <sheet name="ตาราง 19.4" sheetId="17" r:id="rId2"/>
    <sheet name="ตาราง 19.4 (ต่อ)" sheetId="18" r:id="rId3"/>
  </sheets>
  <definedNames>
    <definedName name="_xlnm.Print_Area" localSheetId="1">'ตาราง 19.4'!$A$1:$U$22</definedName>
  </definedNames>
  <calcPr calcId="124519"/>
</workbook>
</file>

<file path=xl/calcChain.xml><?xml version="1.0" encoding="utf-8"?>
<calcChain xmlns="http://schemas.openxmlformats.org/spreadsheetml/2006/main">
  <c r="AA22" i="18"/>
  <c r="AE22"/>
  <c r="AI22"/>
  <c r="AA23"/>
  <c r="AE23"/>
  <c r="AI23"/>
  <c r="AA24"/>
  <c r="AE24"/>
  <c r="AI24"/>
  <c r="AA25"/>
  <c r="AE25"/>
  <c r="AI25"/>
  <c r="AA26"/>
  <c r="AE26"/>
  <c r="AI26"/>
  <c r="AA27"/>
  <c r="AE27"/>
  <c r="AI27"/>
  <c r="AA28"/>
  <c r="AE28"/>
  <c r="AI28"/>
  <c r="AA29"/>
  <c r="AE29"/>
  <c r="AI29"/>
  <c r="AA30"/>
  <c r="AE30"/>
  <c r="AI30"/>
  <c r="W23"/>
  <c r="W24"/>
  <c r="W25"/>
  <c r="W26"/>
  <c r="W27"/>
  <c r="W28"/>
  <c r="W29"/>
  <c r="W30"/>
  <c r="W22"/>
  <c r="Z23" i="17"/>
  <c r="AB23"/>
  <c r="AD23"/>
  <c r="AF23"/>
  <c r="Z24"/>
  <c r="AB24"/>
  <c r="AD24"/>
  <c r="AF24"/>
  <c r="Z25"/>
  <c r="AB25"/>
  <c r="AD25"/>
  <c r="AF25"/>
  <c r="Z26"/>
  <c r="AB26"/>
  <c r="AD26"/>
  <c r="AF26"/>
  <c r="Z27"/>
  <c r="AB27"/>
  <c r="AD27"/>
  <c r="AF27"/>
  <c r="Z28"/>
  <c r="AB28"/>
  <c r="AD28"/>
  <c r="AF28"/>
  <c r="Z29"/>
  <c r="AB29"/>
  <c r="AD29"/>
  <c r="AF29"/>
  <c r="Z30"/>
  <c r="AB30"/>
  <c r="AD30"/>
  <c r="AF30"/>
  <c r="Z31"/>
  <c r="AB31"/>
  <c r="AD31"/>
  <c r="AF31"/>
  <c r="X24"/>
  <c r="X25"/>
  <c r="X26"/>
  <c r="X27"/>
  <c r="X28"/>
  <c r="X29"/>
  <c r="X30"/>
  <c r="X31"/>
  <c r="X23"/>
</calcChain>
</file>

<file path=xl/sharedStrings.xml><?xml version="1.0" encoding="utf-8"?>
<sst xmlns="http://schemas.openxmlformats.org/spreadsheetml/2006/main" count="136" uniqueCount="53">
  <si>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</si>
  <si>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</si>
  <si>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</si>
  <si>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</si>
  <si>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</si>
  <si>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</si>
  <si>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รวม  Total</t>
  </si>
  <si>
    <t xml:space="preserve">          ต่ำกว่า  Under  2</t>
  </si>
  <si>
    <t xml:space="preserve"> </t>
  </si>
  <si>
    <t>แหล่งเงินกู้  Source  of  loan</t>
  </si>
  <si>
    <t>ธนาคารเพื่อการเกษตร ฯ (ธกส.)</t>
  </si>
  <si>
    <t xml:space="preserve">        สหกรณ์/กลุ่มเกษตร             Cooperative/Farmer's group</t>
  </si>
  <si>
    <t>Bank for agriculture and</t>
  </si>
  <si>
    <t>agricultural cooperative</t>
  </si>
  <si>
    <t>จำนวนผู้ถือครอง</t>
  </si>
  <si>
    <t>จำนวนเงิน</t>
  </si>
  <si>
    <t>Number of</t>
  </si>
  <si>
    <t>Amount of</t>
  </si>
  <si>
    <t xml:space="preserve"> holders</t>
  </si>
  <si>
    <t xml:space="preserve"> debt</t>
  </si>
  <si>
    <t xml:space="preserve">         จำนวนเงิน          ที่เป็นหนี้ทั้งสิ้น       Total amount       of debt</t>
  </si>
  <si>
    <t xml:space="preserve">  ธนาคารอื่น ๆ /สถาบันการเงิน   Other banks/Financial institute</t>
  </si>
  <si>
    <t xml:space="preserve">    ขนาดเนื้อที่ถือครองทั้งสิ้น (ไร่)       Size of total area of holding (rai)  </t>
  </si>
  <si>
    <t>แหล่งเงินกู้   Source  of  loan</t>
  </si>
  <si>
    <t xml:space="preserve">หน่วยงานราชการอื่น ๆ  </t>
  </si>
  <si>
    <t>พ่อค้าคนกลาง</t>
  </si>
  <si>
    <t>นายทุนเงินกู้</t>
  </si>
  <si>
    <t>ญาติ/เพื่อนบ้าน/บุคคลอื่น</t>
  </si>
  <si>
    <t>Other government agencies</t>
  </si>
  <si>
    <t>Middleman</t>
  </si>
  <si>
    <t>Money lender</t>
  </si>
  <si>
    <t>Relative/Neighbour/Others</t>
  </si>
  <si>
    <t>Number of holders</t>
  </si>
  <si>
    <t>Amount of debt</t>
  </si>
  <si>
    <t>ตาราง  19.4   จำนวนผู้ถือครองที่มีหนี้สินเพื่อการเกษตร  จำแนกตามประเภทของหนี้สิน และขนาดเนื้อที่ถือครองทั้งสิ้น</t>
  </si>
  <si>
    <t xml:space="preserve">          2       -       5</t>
  </si>
  <si>
    <t xml:space="preserve">          6       -       9</t>
  </si>
  <si>
    <t xml:space="preserve">         10       -      19</t>
  </si>
  <si>
    <t xml:space="preserve">         20       -      39</t>
  </si>
  <si>
    <t xml:space="preserve">         40       -      59</t>
  </si>
  <si>
    <t xml:space="preserve">         60       -     139</t>
  </si>
  <si>
    <t xml:space="preserve">       ต่ำกว่า  Under  2</t>
  </si>
  <si>
    <t xml:space="preserve">    ขนาดเนื้อที่ถือครองทั้งสิ้น (ไร่)        Size of total area of holding (rai)  </t>
  </si>
  <si>
    <t>Table  19.4   Number of holders being in debt for agriculture by type of debt and size of total area of holding</t>
  </si>
  <si>
    <t xml:space="preserve">             กองทุนหมู่บ้าน                     และชุมชนเมืองแห่งชาติ      Village and city fund</t>
  </si>
  <si>
    <t xml:space="preserve">        140  ขึ้นไป  and over</t>
  </si>
  <si>
    <t xml:space="preserve">          140  ขึ้นไป  and over</t>
  </si>
  <si>
    <t>ตาราง  19.4   จำนวนผู้ถือครองที่มีหนี้สินเพื่อการเกษตร  จำแนกตามประเภทของหนี้สิน และขนาดเนื้อที่ถือครองทั้งสิ้น (ต่อ)</t>
  </si>
  <si>
    <t>Table  19.4   Number of holders being in debt for agriculture by type of debt  and size of total area of holding (Contd.)</t>
  </si>
  <si>
    <t xml:space="preserve">           -</t>
  </si>
  <si>
    <t>-</t>
  </si>
  <si>
    <t xml:space="preserve">           จำนวน : ล้านบาท</t>
  </si>
  <si>
    <t>Amount : million Baht</t>
  </si>
</sst>
</file>

<file path=xl/styles.xml><?xml version="1.0" encoding="utf-8"?>
<styleSheet xmlns="http://schemas.openxmlformats.org/spreadsheetml/2006/main">
  <fonts count="8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0" borderId="0" xfId="0" applyFont="1"/>
    <xf numFmtId="0" fontId="2" fillId="0" borderId="0" xfId="0" applyFont="1" applyBorder="1" applyAlignment="1">
      <alignment vertical="center"/>
    </xf>
    <xf numFmtId="3" fontId="6" fillId="0" borderId="0" xfId="2" applyNumberFormat="1" applyFont="1" applyBorder="1" applyAlignment="1">
      <alignment horizontal="center"/>
    </xf>
    <xf numFmtId="0" fontId="2" fillId="0" borderId="15" xfId="0" applyFont="1" applyBorder="1" applyAlignment="1">
      <alignment vertical="center"/>
    </xf>
    <xf numFmtId="0" fontId="5" fillId="0" borderId="0" xfId="1" applyFont="1"/>
    <xf numFmtId="0" fontId="7" fillId="0" borderId="0" xfId="0" applyFont="1"/>
    <xf numFmtId="0" fontId="2" fillId="0" borderId="0" xfId="1" applyFont="1" applyAlignment="1">
      <alignment textRotation="180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textRotation="180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6" fillId="0" borderId="1" xfId="0" applyFont="1" applyBorder="1" applyAlignment="1">
      <alignment vertical="center"/>
    </xf>
    <xf numFmtId="3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/>
    </xf>
    <xf numFmtId="0" fontId="4" fillId="0" borderId="0" xfId="1" applyFont="1"/>
    <xf numFmtId="0" fontId="2" fillId="0" borderId="0" xfId="1" applyFont="1" applyAlignment="1">
      <alignment vertical="top" textRotation="180"/>
    </xf>
    <xf numFmtId="0" fontId="2" fillId="0" borderId="0" xfId="1" applyFont="1"/>
    <xf numFmtId="0" fontId="4" fillId="0" borderId="4" xfId="1" applyFont="1" applyBorder="1"/>
    <xf numFmtId="0" fontId="2" fillId="0" borderId="0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4" fillId="0" borderId="0" xfId="1" applyFont="1" applyBorder="1" applyAlignment="1">
      <alignment horizontal="centerContinuous"/>
    </xf>
    <xf numFmtId="0" fontId="4" fillId="0" borderId="0" xfId="1" applyFont="1" applyBorder="1" applyAlignment="1">
      <alignment horizontal="centerContinuous" vertical="top"/>
    </xf>
    <xf numFmtId="0" fontId="4" fillId="0" borderId="0" xfId="1" applyFont="1" applyAlignment="1">
      <alignment vertical="top"/>
    </xf>
    <xf numFmtId="0" fontId="6" fillId="0" borderId="1" xfId="1" applyFont="1" applyBorder="1"/>
    <xf numFmtId="0" fontId="6" fillId="0" borderId="0" xfId="1" applyFont="1" applyBorder="1"/>
    <xf numFmtId="0" fontId="2" fillId="0" borderId="0" xfId="1" applyFont="1" applyBorder="1"/>
    <xf numFmtId="0" fontId="2" fillId="0" borderId="15" xfId="1" applyFont="1" applyBorder="1"/>
    <xf numFmtId="0" fontId="2" fillId="0" borderId="4" xfId="1" applyFont="1" applyBorder="1"/>
    <xf numFmtId="0" fontId="2" fillId="0" borderId="16" xfId="1" applyFont="1" applyBorder="1"/>
    <xf numFmtId="0" fontId="4" fillId="0" borderId="0" xfId="1" applyFont="1" applyBorder="1"/>
    <xf numFmtId="0" fontId="6" fillId="0" borderId="14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6" fillId="0" borderId="14" xfId="1" applyFont="1" applyBorder="1"/>
    <xf numFmtId="0" fontId="7" fillId="0" borderId="0" xfId="1" applyFont="1"/>
    <xf numFmtId="0" fontId="4" fillId="0" borderId="21" xfId="0" applyFont="1" applyBorder="1" applyAlignment="1">
      <alignment vertical="center"/>
    </xf>
    <xf numFmtId="3" fontId="2" fillId="0" borderId="21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Alignment="1">
      <alignment horizontal="right" vertical="top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</cellXfs>
  <cellStyles count="3">
    <cellStyle name="Normal 2" xfId="1"/>
    <cellStyle name="ปกติ" xfId="0" builtinId="0"/>
    <cellStyle name="ปกติ_ตาราง 16.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31"/>
  <sheetViews>
    <sheetView showGridLines="0" defaultGridColor="0" colorId="12" workbookViewId="0">
      <selection activeCell="Q6" sqref="Q6:T8"/>
    </sheetView>
  </sheetViews>
  <sheetFormatPr defaultRowHeight="15.75"/>
  <cols>
    <col min="1" max="1" width="4" style="10" customWidth="1"/>
    <col min="2" max="2" width="28.83203125" style="10" customWidth="1"/>
    <col min="3" max="3" width="15.5" style="10" customWidth="1"/>
    <col min="4" max="4" width="3.5" style="10" customWidth="1"/>
    <col min="5" max="5" width="12.1640625" style="10" customWidth="1"/>
    <col min="6" max="6" width="5.33203125" style="10" customWidth="1"/>
    <col min="7" max="7" width="14.6640625" style="10" customWidth="1"/>
    <col min="8" max="8" width="2.6640625" style="10" customWidth="1"/>
    <col min="9" max="9" width="11.33203125" style="10" customWidth="1"/>
    <col min="10" max="10" width="3.33203125" style="10" customWidth="1"/>
    <col min="11" max="11" width="13.83203125" style="10" customWidth="1"/>
    <col min="12" max="12" width="2.5" style="10" customWidth="1"/>
    <col min="13" max="13" width="10.1640625" style="10" customWidth="1"/>
    <col min="14" max="14" width="4" style="10" customWidth="1"/>
    <col min="15" max="15" width="12.33203125" style="10" customWidth="1"/>
    <col min="16" max="16" width="4.33203125" style="10" customWidth="1"/>
    <col min="17" max="17" width="10.83203125" style="10" customWidth="1"/>
    <col min="18" max="18" width="3.33203125" style="10" customWidth="1"/>
    <col min="19" max="19" width="13.33203125" style="10" customWidth="1"/>
    <col min="20" max="20" width="2.83203125" style="10" customWidth="1"/>
    <col min="21" max="21" width="3.5" style="10" customWidth="1"/>
    <col min="22" max="23" width="9.33203125" style="10"/>
    <col min="24" max="24" width="14.83203125" style="10" bestFit="1" customWidth="1"/>
    <col min="25" max="25" width="3" style="10" customWidth="1"/>
    <col min="26" max="26" width="14.6640625" style="10" bestFit="1" customWidth="1"/>
    <col min="27" max="27" width="3" style="10" customWidth="1"/>
    <col min="28" max="28" width="12.6640625" style="10" bestFit="1" customWidth="1"/>
    <col min="29" max="29" width="3" style="10" customWidth="1"/>
    <col min="30" max="30" width="12.6640625" style="10" bestFit="1" customWidth="1"/>
    <col min="31" max="31" width="3" style="10" customWidth="1"/>
    <col min="32" max="32" width="13" style="10" bestFit="1" customWidth="1"/>
    <col min="33" max="16384" width="9.33203125" style="10"/>
  </cols>
  <sheetData>
    <row r="1" spans="1:32" ht="21" customHeight="1">
      <c r="K1" s="11"/>
      <c r="U1" s="11"/>
    </row>
    <row r="2" spans="1:32" ht="21.95" customHeight="1">
      <c r="B2" s="12" t="s">
        <v>34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P2" s="77" t="s">
        <v>51</v>
      </c>
      <c r="Q2" s="77"/>
      <c r="R2" s="77"/>
      <c r="S2" s="77"/>
    </row>
    <row r="3" spans="1:32" s="13" customFormat="1" ht="21.95" customHeight="1">
      <c r="B3" s="12" t="s">
        <v>43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P3" s="76" t="s">
        <v>52</v>
      </c>
      <c r="Q3" s="76"/>
      <c r="R3" s="76"/>
      <c r="S3" s="76"/>
    </row>
    <row r="4" spans="1:32" ht="8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32" s="2" customFormat="1" ht="29.25" customHeight="1">
      <c r="A5" s="48" t="s">
        <v>42</v>
      </c>
      <c r="B5" s="49"/>
      <c r="C5" s="54" t="s">
        <v>20</v>
      </c>
      <c r="D5" s="49"/>
      <c r="E5" s="57" t="s">
        <v>9</v>
      </c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9"/>
      <c r="W5" s="15"/>
    </row>
    <row r="6" spans="1:32" s="2" customFormat="1" ht="24.95" customHeight="1">
      <c r="A6" s="50"/>
      <c r="B6" s="51"/>
      <c r="C6" s="55"/>
      <c r="D6" s="51"/>
      <c r="E6" s="60" t="s">
        <v>10</v>
      </c>
      <c r="F6" s="61"/>
      <c r="G6" s="61"/>
      <c r="H6" s="62"/>
      <c r="I6" s="55" t="s">
        <v>21</v>
      </c>
      <c r="J6" s="63"/>
      <c r="K6" s="63"/>
      <c r="L6" s="51"/>
      <c r="M6" s="55" t="s">
        <v>11</v>
      </c>
      <c r="N6" s="63"/>
      <c r="O6" s="63"/>
      <c r="P6" s="65"/>
      <c r="Q6" s="54" t="s">
        <v>44</v>
      </c>
      <c r="R6" s="67"/>
      <c r="S6" s="67"/>
      <c r="T6" s="68"/>
    </row>
    <row r="7" spans="1:32" s="2" customFormat="1" ht="22.5" customHeight="1">
      <c r="A7" s="50"/>
      <c r="B7" s="51"/>
      <c r="C7" s="55"/>
      <c r="D7" s="51"/>
      <c r="E7" s="60" t="s">
        <v>12</v>
      </c>
      <c r="F7" s="61"/>
      <c r="G7" s="61"/>
      <c r="H7" s="62"/>
      <c r="I7" s="55"/>
      <c r="J7" s="63"/>
      <c r="K7" s="63"/>
      <c r="L7" s="51"/>
      <c r="M7" s="55"/>
      <c r="N7" s="63"/>
      <c r="O7" s="63"/>
      <c r="P7" s="65"/>
      <c r="Q7" s="55"/>
      <c r="R7" s="63"/>
      <c r="S7" s="63"/>
      <c r="T7" s="65"/>
    </row>
    <row r="8" spans="1:32" s="2" customFormat="1" ht="18" customHeight="1">
      <c r="A8" s="50"/>
      <c r="B8" s="51"/>
      <c r="C8" s="55"/>
      <c r="D8" s="51"/>
      <c r="E8" s="69" t="s">
        <v>13</v>
      </c>
      <c r="F8" s="70"/>
      <c r="G8" s="70"/>
      <c r="H8" s="71"/>
      <c r="I8" s="56"/>
      <c r="J8" s="64"/>
      <c r="K8" s="64"/>
      <c r="L8" s="53"/>
      <c r="M8" s="56"/>
      <c r="N8" s="64"/>
      <c r="O8" s="64"/>
      <c r="P8" s="66"/>
      <c r="Q8" s="56"/>
      <c r="R8" s="64"/>
      <c r="S8" s="64"/>
      <c r="T8" s="66"/>
    </row>
    <row r="9" spans="1:32" s="2" customFormat="1" ht="24.95" customHeight="1">
      <c r="A9" s="50"/>
      <c r="B9" s="51"/>
      <c r="C9" s="55"/>
      <c r="D9" s="51"/>
      <c r="E9" s="72" t="s">
        <v>14</v>
      </c>
      <c r="F9" s="73"/>
      <c r="G9" s="74" t="s">
        <v>15</v>
      </c>
      <c r="H9" s="62"/>
      <c r="I9" s="72" t="s">
        <v>14</v>
      </c>
      <c r="J9" s="73"/>
      <c r="K9" s="74" t="s">
        <v>15</v>
      </c>
      <c r="L9" s="62"/>
      <c r="M9" s="72" t="s">
        <v>14</v>
      </c>
      <c r="N9" s="73"/>
      <c r="O9" s="74" t="s">
        <v>15</v>
      </c>
      <c r="P9" s="62"/>
      <c r="Q9" s="72" t="s">
        <v>14</v>
      </c>
      <c r="R9" s="73"/>
      <c r="S9" s="74" t="s">
        <v>15</v>
      </c>
      <c r="T9" s="79"/>
    </row>
    <row r="10" spans="1:32" s="2" customFormat="1" ht="24.95" customHeight="1">
      <c r="A10" s="50"/>
      <c r="B10" s="51"/>
      <c r="C10" s="55"/>
      <c r="D10" s="51"/>
      <c r="E10" s="60" t="s">
        <v>16</v>
      </c>
      <c r="F10" s="62"/>
      <c r="G10" s="74" t="s">
        <v>17</v>
      </c>
      <c r="H10" s="62"/>
      <c r="I10" s="60" t="s">
        <v>16</v>
      </c>
      <c r="J10" s="62"/>
      <c r="K10" s="74" t="s">
        <v>17</v>
      </c>
      <c r="L10" s="62"/>
      <c r="M10" s="60" t="s">
        <v>16</v>
      </c>
      <c r="N10" s="62"/>
      <c r="O10" s="74" t="s">
        <v>17</v>
      </c>
      <c r="P10" s="62"/>
      <c r="Q10" s="60" t="s">
        <v>16</v>
      </c>
      <c r="R10" s="62"/>
      <c r="S10" s="74" t="s">
        <v>17</v>
      </c>
      <c r="T10" s="79"/>
    </row>
    <row r="11" spans="1:32" s="2" customFormat="1" ht="24.95" customHeight="1">
      <c r="A11" s="52"/>
      <c r="B11" s="53"/>
      <c r="C11" s="56"/>
      <c r="D11" s="53"/>
      <c r="E11" s="69" t="s">
        <v>18</v>
      </c>
      <c r="F11" s="71"/>
      <c r="G11" s="75" t="s">
        <v>19</v>
      </c>
      <c r="H11" s="71"/>
      <c r="I11" s="69" t="s">
        <v>18</v>
      </c>
      <c r="J11" s="71"/>
      <c r="K11" s="75" t="s">
        <v>19</v>
      </c>
      <c r="L11" s="71"/>
      <c r="M11" s="69" t="s">
        <v>18</v>
      </c>
      <c r="N11" s="71"/>
      <c r="O11" s="75" t="s">
        <v>19</v>
      </c>
      <c r="P11" s="71"/>
      <c r="Q11" s="69" t="s">
        <v>18</v>
      </c>
      <c r="R11" s="71"/>
      <c r="S11" s="75" t="s">
        <v>19</v>
      </c>
      <c r="T11" s="78"/>
    </row>
    <row r="12" spans="1:32" ht="9" customHeight="1">
      <c r="A12" s="4"/>
      <c r="B12" s="6"/>
      <c r="C12" s="16"/>
      <c r="D12" s="16"/>
      <c r="E12" s="16"/>
      <c r="F12" s="16"/>
      <c r="G12" s="16"/>
      <c r="H12" s="16" t="s">
        <v>8</v>
      </c>
      <c r="I12" s="16"/>
    </row>
    <row r="13" spans="1:32" s="40" customFormat="1" ht="26.1" customHeight="1">
      <c r="A13" s="17" t="s">
        <v>6</v>
      </c>
      <c r="B13" s="39"/>
      <c r="C13" s="41">
        <v>2648689.6630500001</v>
      </c>
      <c r="D13" s="41"/>
      <c r="E13" s="41">
        <v>11671.64</v>
      </c>
      <c r="F13" s="41"/>
      <c r="G13" s="41">
        <v>1918952.9268699999</v>
      </c>
      <c r="H13" s="41"/>
      <c r="I13" s="41">
        <v>504.01</v>
      </c>
      <c r="J13" s="41"/>
      <c r="K13" s="41">
        <v>226699.39122999998</v>
      </c>
      <c r="L13" s="41"/>
      <c r="M13" s="41">
        <v>2203.9899999999998</v>
      </c>
      <c r="N13" s="41"/>
      <c r="O13" s="41">
        <v>329353.07363999996</v>
      </c>
      <c r="P13" s="41"/>
      <c r="Q13" s="41">
        <v>3413.8</v>
      </c>
      <c r="R13" s="41"/>
      <c r="S13" s="41">
        <v>122869.5825</v>
      </c>
      <c r="T13" s="18"/>
      <c r="X13" s="41">
        <v>2648689663.0500002</v>
      </c>
      <c r="Y13" s="41"/>
      <c r="Z13" s="41">
        <v>1918952926.8699999</v>
      </c>
      <c r="AA13" s="41"/>
      <c r="AB13" s="41">
        <v>226699391.22999999</v>
      </c>
      <c r="AC13" s="41"/>
      <c r="AD13" s="41">
        <v>329353073.63999999</v>
      </c>
      <c r="AE13" s="41"/>
      <c r="AF13" s="41">
        <v>122869582.5</v>
      </c>
    </row>
    <row r="14" spans="1:32" ht="26.1" customHeight="1">
      <c r="A14" s="19"/>
      <c r="B14" s="6" t="s">
        <v>41</v>
      </c>
      <c r="C14" s="42">
        <v>54714.066359999997</v>
      </c>
      <c r="D14" s="42"/>
      <c r="E14" s="42">
        <v>397.14</v>
      </c>
      <c r="F14" s="42"/>
      <c r="G14" s="42">
        <v>34127.961390000004</v>
      </c>
      <c r="H14" s="42"/>
      <c r="I14" s="42">
        <v>40.42</v>
      </c>
      <c r="J14" s="42"/>
      <c r="K14" s="42">
        <v>4725.09267</v>
      </c>
      <c r="L14" s="42"/>
      <c r="M14" s="42">
        <v>118.89</v>
      </c>
      <c r="N14" s="42"/>
      <c r="O14" s="42">
        <v>9078.3174499999986</v>
      </c>
      <c r="P14" s="42"/>
      <c r="Q14" s="42">
        <v>225.13</v>
      </c>
      <c r="R14" s="42"/>
      <c r="S14" s="42">
        <v>5308.1028799999995</v>
      </c>
      <c r="T14" s="20"/>
      <c r="X14" s="42">
        <v>54714066.359999999</v>
      </c>
      <c r="Y14" s="42"/>
      <c r="Z14" s="42">
        <v>34127961.390000001</v>
      </c>
      <c r="AA14" s="42"/>
      <c r="AB14" s="42">
        <v>4725092.67</v>
      </c>
      <c r="AC14" s="42"/>
      <c r="AD14" s="42">
        <v>9078317.4499999993</v>
      </c>
      <c r="AE14" s="42"/>
      <c r="AF14" s="42">
        <v>5308102.88</v>
      </c>
    </row>
    <row r="15" spans="1:32" ht="26.1" customHeight="1">
      <c r="A15" s="4"/>
      <c r="B15" s="6" t="s">
        <v>35</v>
      </c>
      <c r="C15" s="42">
        <v>385786.98905000003</v>
      </c>
      <c r="D15" s="42"/>
      <c r="E15" s="42">
        <v>2253.59</v>
      </c>
      <c r="F15" s="42"/>
      <c r="G15" s="42">
        <v>258098.92434999999</v>
      </c>
      <c r="H15" s="42"/>
      <c r="I15" s="42">
        <v>74.47</v>
      </c>
      <c r="J15" s="42"/>
      <c r="K15" s="42">
        <v>17086.914809999998</v>
      </c>
      <c r="L15" s="42"/>
      <c r="M15" s="42">
        <v>545.66</v>
      </c>
      <c r="N15" s="42"/>
      <c r="O15" s="42">
        <v>71491.82591</v>
      </c>
      <c r="P15" s="42"/>
      <c r="Q15" s="42">
        <v>814.31</v>
      </c>
      <c r="R15" s="42"/>
      <c r="S15" s="42">
        <v>23530.312300000001</v>
      </c>
      <c r="T15" s="20"/>
      <c r="X15" s="42">
        <v>385786989.05000001</v>
      </c>
      <c r="Y15" s="42"/>
      <c r="Z15" s="42">
        <v>258098924.34999999</v>
      </c>
      <c r="AA15" s="42"/>
      <c r="AB15" s="42">
        <v>17086914.809999999</v>
      </c>
      <c r="AC15" s="42"/>
      <c r="AD15" s="42">
        <v>71491825.909999996</v>
      </c>
      <c r="AE15" s="42"/>
      <c r="AF15" s="42">
        <v>23530312.300000001</v>
      </c>
    </row>
    <row r="16" spans="1:32" ht="26.1" customHeight="1">
      <c r="A16" s="4"/>
      <c r="B16" s="6" t="s">
        <v>36</v>
      </c>
      <c r="C16" s="42">
        <v>417079.68095999997</v>
      </c>
      <c r="D16" s="42"/>
      <c r="E16" s="42">
        <v>2293.58</v>
      </c>
      <c r="F16" s="42"/>
      <c r="G16" s="42">
        <v>290876.77717000002</v>
      </c>
      <c r="H16" s="42"/>
      <c r="I16" s="42">
        <v>104.45</v>
      </c>
      <c r="J16" s="42"/>
      <c r="K16" s="42">
        <v>46357.40595</v>
      </c>
      <c r="L16" s="42"/>
      <c r="M16" s="42">
        <v>364.9</v>
      </c>
      <c r="N16" s="42"/>
      <c r="O16" s="42">
        <v>43050.846819999999</v>
      </c>
      <c r="P16" s="42"/>
      <c r="Q16" s="42">
        <v>773.13</v>
      </c>
      <c r="R16" s="42"/>
      <c r="S16" s="42">
        <v>32905.400269999998</v>
      </c>
      <c r="T16" s="20"/>
      <c r="X16" s="42">
        <v>417079680.95999998</v>
      </c>
      <c r="Y16" s="42"/>
      <c r="Z16" s="42">
        <v>290876777.17000002</v>
      </c>
      <c r="AA16" s="42"/>
      <c r="AB16" s="42">
        <v>46357405.950000003</v>
      </c>
      <c r="AC16" s="42"/>
      <c r="AD16" s="42">
        <v>43050846.82</v>
      </c>
      <c r="AE16" s="42"/>
      <c r="AF16" s="42">
        <v>32905400.27</v>
      </c>
    </row>
    <row r="17" spans="1:32" ht="26.1" customHeight="1">
      <c r="A17" s="4"/>
      <c r="B17" s="6" t="s">
        <v>37</v>
      </c>
      <c r="C17" s="42">
        <v>855082.57627999992</v>
      </c>
      <c r="D17" s="42"/>
      <c r="E17" s="42">
        <v>3829.28</v>
      </c>
      <c r="F17" s="42"/>
      <c r="G17" s="42">
        <v>628226.71389000001</v>
      </c>
      <c r="H17" s="42"/>
      <c r="I17" s="42">
        <v>156.31</v>
      </c>
      <c r="J17" s="42"/>
      <c r="K17" s="42">
        <v>79835.140220000001</v>
      </c>
      <c r="L17" s="42"/>
      <c r="M17" s="42">
        <v>693.49</v>
      </c>
      <c r="N17" s="42"/>
      <c r="O17" s="42">
        <v>103414.58667</v>
      </c>
      <c r="P17" s="42"/>
      <c r="Q17" s="42">
        <v>983.45</v>
      </c>
      <c r="R17" s="42"/>
      <c r="S17" s="42">
        <v>34575.823859999997</v>
      </c>
      <c r="T17" s="20"/>
      <c r="X17" s="42">
        <v>855082576.27999997</v>
      </c>
      <c r="Y17" s="42"/>
      <c r="Z17" s="42">
        <v>628226713.88999999</v>
      </c>
      <c r="AA17" s="42"/>
      <c r="AB17" s="42">
        <v>79835140.219999999</v>
      </c>
      <c r="AC17" s="42"/>
      <c r="AD17" s="42">
        <v>103414586.67</v>
      </c>
      <c r="AE17" s="42"/>
      <c r="AF17" s="42">
        <v>34575823.859999999</v>
      </c>
    </row>
    <row r="18" spans="1:32" ht="26.1" customHeight="1">
      <c r="A18" s="4"/>
      <c r="B18" s="4" t="s">
        <v>38</v>
      </c>
      <c r="C18" s="46">
        <v>642349.83600000001</v>
      </c>
      <c r="D18" s="42"/>
      <c r="E18" s="42">
        <v>2233.64</v>
      </c>
      <c r="F18" s="42"/>
      <c r="G18" s="42">
        <v>474007.55292000005</v>
      </c>
      <c r="H18" s="42"/>
      <c r="I18" s="42">
        <v>97.03</v>
      </c>
      <c r="J18" s="42"/>
      <c r="K18" s="42">
        <v>58755.474009999998</v>
      </c>
      <c r="L18" s="42"/>
      <c r="M18" s="42">
        <v>365.88</v>
      </c>
      <c r="N18" s="42"/>
      <c r="O18" s="42">
        <v>71288.822459999996</v>
      </c>
      <c r="P18" s="42"/>
      <c r="Q18" s="42">
        <v>495.26</v>
      </c>
      <c r="R18" s="42"/>
      <c r="S18" s="42">
        <v>22517.54063</v>
      </c>
      <c r="T18" s="20"/>
      <c r="X18" s="42">
        <v>642349836</v>
      </c>
      <c r="Y18" s="42"/>
      <c r="Z18" s="42">
        <v>474007552.92000002</v>
      </c>
      <c r="AA18" s="42"/>
      <c r="AB18" s="42">
        <v>58755474.009999998</v>
      </c>
      <c r="AC18" s="42"/>
      <c r="AD18" s="42">
        <v>71288822.459999993</v>
      </c>
      <c r="AE18" s="42"/>
      <c r="AF18" s="42">
        <v>22517540.629999999</v>
      </c>
    </row>
    <row r="19" spans="1:32" ht="26.1" customHeight="1">
      <c r="A19" s="4"/>
      <c r="B19" s="4" t="s">
        <v>39</v>
      </c>
      <c r="C19" s="46">
        <v>204948.77739999999</v>
      </c>
      <c r="D19" s="42"/>
      <c r="E19" s="42">
        <v>481.04</v>
      </c>
      <c r="F19" s="42"/>
      <c r="G19" s="42">
        <v>156819.95491999999</v>
      </c>
      <c r="H19" s="42"/>
      <c r="I19" s="42">
        <v>26.39</v>
      </c>
      <c r="J19" s="42"/>
      <c r="K19" s="42">
        <v>18150.33396</v>
      </c>
      <c r="L19" s="42"/>
      <c r="M19" s="42">
        <v>81.709999999999994</v>
      </c>
      <c r="N19" s="42"/>
      <c r="O19" s="42">
        <v>22637.050299999999</v>
      </c>
      <c r="P19" s="42"/>
      <c r="Q19" s="42">
        <v>85.35</v>
      </c>
      <c r="R19" s="42"/>
      <c r="S19" s="42">
        <v>2822.1676499999999</v>
      </c>
      <c r="T19" s="20"/>
      <c r="X19" s="42">
        <v>204948777.40000001</v>
      </c>
      <c r="Y19" s="42"/>
      <c r="Z19" s="42">
        <v>156819954.91999999</v>
      </c>
      <c r="AA19" s="42"/>
      <c r="AB19" s="42">
        <v>18150333.960000001</v>
      </c>
      <c r="AC19" s="42"/>
      <c r="AD19" s="42">
        <v>22637050.300000001</v>
      </c>
      <c r="AE19" s="42"/>
      <c r="AF19" s="42">
        <v>2822167.65</v>
      </c>
    </row>
    <row r="20" spans="1:32" ht="26.1" customHeight="1">
      <c r="A20" s="4"/>
      <c r="B20" s="4" t="s">
        <v>40</v>
      </c>
      <c r="C20" s="46">
        <v>86519.104630000002</v>
      </c>
      <c r="D20" s="42"/>
      <c r="E20" s="42">
        <v>178.35</v>
      </c>
      <c r="F20" s="42"/>
      <c r="G20" s="42">
        <v>74586.409889999995</v>
      </c>
      <c r="H20" s="42"/>
      <c r="I20" s="42">
        <v>4.95</v>
      </c>
      <c r="J20" s="42"/>
      <c r="K20" s="42">
        <v>1789.0295900000001</v>
      </c>
      <c r="L20" s="42"/>
      <c r="M20" s="42">
        <v>33.46</v>
      </c>
      <c r="N20" s="42"/>
      <c r="O20" s="42">
        <v>8391.624029999999</v>
      </c>
      <c r="P20" s="42"/>
      <c r="Q20" s="42">
        <v>37.17</v>
      </c>
      <c r="R20" s="42"/>
      <c r="S20" s="42">
        <v>1210.2349099999999</v>
      </c>
      <c r="T20" s="20"/>
      <c r="X20" s="42">
        <v>86519104.629999995</v>
      </c>
      <c r="Y20" s="42"/>
      <c r="Z20" s="42">
        <v>74586409.890000001</v>
      </c>
      <c r="AA20" s="42"/>
      <c r="AB20" s="42">
        <v>1789029.59</v>
      </c>
      <c r="AC20" s="42"/>
      <c r="AD20" s="42">
        <v>8391624.0299999993</v>
      </c>
      <c r="AE20" s="42"/>
      <c r="AF20" s="42">
        <v>1210234.9099999999</v>
      </c>
    </row>
    <row r="21" spans="1:32" ht="25.5" customHeight="1">
      <c r="A21" s="4"/>
      <c r="B21" s="4" t="s">
        <v>45</v>
      </c>
      <c r="C21" s="46">
        <v>2208.6323399999997</v>
      </c>
      <c r="D21" s="47"/>
      <c r="E21" s="47">
        <v>5.0199999999999996</v>
      </c>
      <c r="F21" s="47"/>
      <c r="G21" s="47">
        <v>2208.6323399999997</v>
      </c>
      <c r="H21" s="47"/>
      <c r="I21" s="47" t="s">
        <v>49</v>
      </c>
      <c r="J21" s="47"/>
      <c r="K21" s="47" t="s">
        <v>50</v>
      </c>
      <c r="L21" s="47"/>
      <c r="M21" s="47" t="s">
        <v>49</v>
      </c>
      <c r="N21" s="47"/>
      <c r="O21" s="47" t="s">
        <v>50</v>
      </c>
      <c r="P21" s="47"/>
      <c r="Q21" s="47" t="s">
        <v>49</v>
      </c>
      <c r="R21" s="47"/>
      <c r="S21" s="47" t="s">
        <v>50</v>
      </c>
      <c r="T21" s="21"/>
      <c r="U21" s="22"/>
      <c r="X21" s="42">
        <v>2208632.34</v>
      </c>
      <c r="Y21" s="42"/>
      <c r="Z21" s="42">
        <v>2208632.34</v>
      </c>
      <c r="AA21" s="42"/>
      <c r="AB21" s="42" t="s">
        <v>49</v>
      </c>
      <c r="AC21" s="42"/>
      <c r="AD21" s="42" t="s">
        <v>49</v>
      </c>
      <c r="AE21" s="42"/>
      <c r="AF21" s="42" t="s">
        <v>49</v>
      </c>
    </row>
    <row r="22" spans="1:32" ht="10.5" customHeight="1">
      <c r="A22" s="22"/>
      <c r="B22" s="22"/>
      <c r="C22" s="45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1:32" ht="21" customHeight="1">
      <c r="A23" s="22"/>
      <c r="E23" s="22"/>
      <c r="F23" s="22"/>
      <c r="G23" s="22"/>
      <c r="H23" s="22"/>
      <c r="I23" s="22"/>
      <c r="X23" s="10">
        <f>X13/1000</f>
        <v>2648689.6630500001</v>
      </c>
      <c r="Z23" s="10">
        <f t="shared" ref="Z23:AF31" si="0">Z13/1000</f>
        <v>1918952.9268699999</v>
      </c>
      <c r="AB23" s="10">
        <f t="shared" si="0"/>
        <v>226699.39122999998</v>
      </c>
      <c r="AD23" s="10">
        <f t="shared" si="0"/>
        <v>329353.07363999996</v>
      </c>
      <c r="AF23" s="10">
        <f t="shared" si="0"/>
        <v>122869.5825</v>
      </c>
    </row>
    <row r="24" spans="1:32" ht="21" customHeight="1">
      <c r="X24" s="10">
        <f t="shared" ref="X24:AD31" si="1">X14/1000</f>
        <v>54714.066359999997</v>
      </c>
      <c r="Z24" s="10">
        <f t="shared" si="1"/>
        <v>34127.961390000004</v>
      </c>
      <c r="AB24" s="10">
        <f t="shared" si="1"/>
        <v>4725.09267</v>
      </c>
      <c r="AD24" s="10">
        <f t="shared" si="1"/>
        <v>9078.3174499999986</v>
      </c>
      <c r="AF24" s="10">
        <f t="shared" si="0"/>
        <v>5308.1028799999995</v>
      </c>
    </row>
    <row r="25" spans="1:32" ht="20.25" customHeight="1">
      <c r="X25" s="10">
        <f t="shared" si="1"/>
        <v>385786.98905000003</v>
      </c>
      <c r="Z25" s="10">
        <f t="shared" si="0"/>
        <v>258098.92434999999</v>
      </c>
      <c r="AB25" s="10">
        <f t="shared" si="0"/>
        <v>17086.914809999998</v>
      </c>
      <c r="AD25" s="10">
        <f t="shared" si="0"/>
        <v>71491.82591</v>
      </c>
      <c r="AF25" s="10">
        <f t="shared" si="0"/>
        <v>23530.312300000001</v>
      </c>
    </row>
    <row r="26" spans="1:32" ht="21" customHeight="1">
      <c r="X26" s="10">
        <f t="shared" si="1"/>
        <v>417079.68095999997</v>
      </c>
      <c r="Z26" s="10">
        <f t="shared" si="0"/>
        <v>290876.77717000002</v>
      </c>
      <c r="AB26" s="10">
        <f t="shared" si="0"/>
        <v>46357.40595</v>
      </c>
      <c r="AD26" s="10">
        <f t="shared" si="0"/>
        <v>43050.846819999999</v>
      </c>
      <c r="AF26" s="10">
        <f t="shared" si="0"/>
        <v>32905.400269999998</v>
      </c>
    </row>
    <row r="27" spans="1:32">
      <c r="X27" s="10">
        <f t="shared" si="1"/>
        <v>855082.57627999992</v>
      </c>
      <c r="Z27" s="10">
        <f t="shared" si="0"/>
        <v>628226.71389000001</v>
      </c>
      <c r="AB27" s="10">
        <f t="shared" si="0"/>
        <v>79835.140220000001</v>
      </c>
      <c r="AD27" s="10">
        <f t="shared" si="0"/>
        <v>103414.58667</v>
      </c>
      <c r="AF27" s="10">
        <f t="shared" si="0"/>
        <v>34575.823859999997</v>
      </c>
    </row>
    <row r="28" spans="1:32">
      <c r="X28" s="10">
        <f t="shared" si="1"/>
        <v>642349.83600000001</v>
      </c>
      <c r="Z28" s="10">
        <f t="shared" si="0"/>
        <v>474007.55292000005</v>
      </c>
      <c r="AB28" s="10">
        <f t="shared" si="0"/>
        <v>58755.474009999998</v>
      </c>
      <c r="AD28" s="10">
        <f t="shared" si="0"/>
        <v>71288.822459999996</v>
      </c>
      <c r="AF28" s="10">
        <f t="shared" si="0"/>
        <v>22517.54063</v>
      </c>
    </row>
    <row r="29" spans="1:32">
      <c r="X29" s="10">
        <f t="shared" si="1"/>
        <v>204948.77739999999</v>
      </c>
      <c r="Z29" s="10">
        <f t="shared" si="0"/>
        <v>156819.95491999999</v>
      </c>
      <c r="AB29" s="10">
        <f t="shared" si="0"/>
        <v>18150.33396</v>
      </c>
      <c r="AD29" s="10">
        <f t="shared" si="0"/>
        <v>22637.050299999999</v>
      </c>
      <c r="AF29" s="10">
        <f t="shared" si="0"/>
        <v>2822.1676499999999</v>
      </c>
    </row>
    <row r="30" spans="1:32">
      <c r="X30" s="10">
        <f t="shared" si="1"/>
        <v>86519.104630000002</v>
      </c>
      <c r="Z30" s="10">
        <f t="shared" si="0"/>
        <v>74586.409889999995</v>
      </c>
      <c r="AB30" s="10">
        <f t="shared" si="0"/>
        <v>1789.0295900000001</v>
      </c>
      <c r="AD30" s="10">
        <f t="shared" si="0"/>
        <v>8391.624029999999</v>
      </c>
      <c r="AF30" s="10">
        <f t="shared" si="0"/>
        <v>1210.2349099999999</v>
      </c>
    </row>
    <row r="31" spans="1:32">
      <c r="X31" s="10">
        <f t="shared" si="1"/>
        <v>2208.6323399999997</v>
      </c>
      <c r="Z31" s="10">
        <f t="shared" si="0"/>
        <v>2208.6323399999997</v>
      </c>
      <c r="AB31" s="10" t="e">
        <f t="shared" si="0"/>
        <v>#VALUE!</v>
      </c>
      <c r="AD31" s="10" t="e">
        <f t="shared" si="0"/>
        <v>#VALUE!</v>
      </c>
      <c r="AF31" s="10" t="e">
        <f t="shared" si="0"/>
        <v>#VALUE!</v>
      </c>
    </row>
  </sheetData>
  <mergeCells count="35">
    <mergeCell ref="P3:S3"/>
    <mergeCell ref="P2:S2"/>
    <mergeCell ref="O11:P11"/>
    <mergeCell ref="Q11:R11"/>
    <mergeCell ref="S11:T11"/>
    <mergeCell ref="S9:T9"/>
    <mergeCell ref="O10:P10"/>
    <mergeCell ref="Q10:R10"/>
    <mergeCell ref="S10:T10"/>
    <mergeCell ref="E11:F11"/>
    <mergeCell ref="G11:H11"/>
    <mergeCell ref="I11:J11"/>
    <mergeCell ref="K11:L11"/>
    <mergeCell ref="M11:N11"/>
    <mergeCell ref="E10:F10"/>
    <mergeCell ref="G10:H10"/>
    <mergeCell ref="I10:J10"/>
    <mergeCell ref="K10:L10"/>
    <mergeCell ref="M10:N10"/>
    <mergeCell ref="A5:B11"/>
    <mergeCell ref="C5:D11"/>
    <mergeCell ref="E5:T5"/>
    <mergeCell ref="E6:H6"/>
    <mergeCell ref="I6:L8"/>
    <mergeCell ref="M6:P8"/>
    <mergeCell ref="Q6:T8"/>
    <mergeCell ref="E7:H7"/>
    <mergeCell ref="E8:H8"/>
    <mergeCell ref="E9:F9"/>
    <mergeCell ref="G9:H9"/>
    <mergeCell ref="I9:J9"/>
    <mergeCell ref="K9:L9"/>
    <mergeCell ref="M9:N9"/>
    <mergeCell ref="O9:P9"/>
    <mergeCell ref="Q9:R9"/>
  </mergeCells>
  <pageMargins left="0.31496062992125984" right="0.31496062992125984" top="0.59055118110236227" bottom="0.31496062992125984" header="0.19685039370078741" footer="0.19685039370078741"/>
  <pageSetup paperSize="9" scale="93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I30"/>
  <sheetViews>
    <sheetView tabSelected="1" defaultGridColor="0" topLeftCell="A16" colorId="12" zoomScaleSheetLayoutView="90" workbookViewId="0">
      <selection activeCell="R26" sqref="R26"/>
    </sheetView>
  </sheetViews>
  <sheetFormatPr defaultRowHeight="15.75"/>
  <cols>
    <col min="1" max="1" width="4" style="23" customWidth="1"/>
    <col min="2" max="2" width="29.5" style="23" customWidth="1"/>
    <col min="3" max="3" width="17.5" style="23" customWidth="1"/>
    <col min="4" max="4" width="3.83203125" style="23" customWidth="1"/>
    <col min="5" max="5" width="12.33203125" style="23" customWidth="1"/>
    <col min="6" max="6" width="3.83203125" style="23" customWidth="1"/>
    <col min="7" max="7" width="18.1640625" style="23" customWidth="1"/>
    <col min="8" max="8" width="3.83203125" style="23" customWidth="1"/>
    <col min="9" max="9" width="12.33203125" style="23" customWidth="1"/>
    <col min="10" max="10" width="3.83203125" style="23" customWidth="1"/>
    <col min="11" max="11" width="16.33203125" style="23" customWidth="1"/>
    <col min="12" max="12" width="3.83203125" style="23" customWidth="1"/>
    <col min="13" max="13" width="12.33203125" style="23" customWidth="1"/>
    <col min="14" max="14" width="3.83203125" style="23" customWidth="1"/>
    <col min="15" max="15" width="16.33203125" style="23" customWidth="1"/>
    <col min="16" max="16" width="3.83203125" style="23" customWidth="1"/>
    <col min="17" max="17" width="12.33203125" style="23" customWidth="1"/>
    <col min="18" max="18" width="3.83203125" style="23" customWidth="1"/>
    <col min="19" max="19" width="3.33203125" style="23" customWidth="1"/>
    <col min="20" max="22" width="9.33203125" style="23"/>
    <col min="23" max="23" width="11.6640625" style="23" bestFit="1" customWidth="1"/>
    <col min="24" max="26" width="9.33203125" style="23"/>
    <col min="27" max="27" width="10.83203125" style="23" bestFit="1" customWidth="1"/>
    <col min="28" max="30" width="9.33203125" style="23"/>
    <col min="31" max="31" width="10.33203125" style="23" bestFit="1" customWidth="1"/>
    <col min="32" max="16384" width="9.33203125" style="23"/>
  </cols>
  <sheetData>
    <row r="1" spans="1:35" ht="21" customHeight="1">
      <c r="K1" s="24"/>
      <c r="R1" s="9"/>
    </row>
    <row r="2" spans="1:35" ht="24.95" customHeight="1">
      <c r="B2" s="7" t="s">
        <v>47</v>
      </c>
      <c r="C2" s="7"/>
      <c r="D2" s="7"/>
      <c r="E2" s="7"/>
      <c r="F2" s="7"/>
      <c r="G2" s="7"/>
      <c r="H2" s="7"/>
      <c r="I2" s="7"/>
      <c r="J2" s="7"/>
      <c r="K2" s="7"/>
      <c r="L2" s="7"/>
      <c r="O2" s="77" t="s">
        <v>51</v>
      </c>
      <c r="P2" s="77"/>
      <c r="Q2" s="77"/>
      <c r="R2" s="77"/>
    </row>
    <row r="3" spans="1:35" s="25" customFormat="1" ht="24.95" customHeight="1">
      <c r="B3" s="7" t="s">
        <v>48</v>
      </c>
      <c r="C3" s="7"/>
      <c r="D3" s="7"/>
      <c r="E3" s="7"/>
      <c r="F3" s="7"/>
      <c r="G3" s="7"/>
      <c r="H3" s="7"/>
      <c r="I3" s="7"/>
      <c r="J3" s="7"/>
      <c r="K3" s="7"/>
      <c r="L3" s="7"/>
      <c r="O3" s="76" t="s">
        <v>52</v>
      </c>
      <c r="P3" s="76"/>
      <c r="Q3" s="76"/>
      <c r="R3" s="76"/>
    </row>
    <row r="4" spans="1:35" ht="8.2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35" s="1" customFormat="1" ht="24.95" customHeight="1">
      <c r="A5" s="48" t="s">
        <v>22</v>
      </c>
      <c r="B5" s="49"/>
      <c r="C5" s="91" t="s">
        <v>23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9"/>
    </row>
    <row r="6" spans="1:35" s="1" customFormat="1" ht="24.95" customHeight="1">
      <c r="A6" s="50"/>
      <c r="B6" s="51"/>
      <c r="C6" s="92" t="s">
        <v>24</v>
      </c>
      <c r="D6" s="93"/>
      <c r="E6" s="93"/>
      <c r="F6" s="88"/>
      <c r="G6" s="86" t="s">
        <v>25</v>
      </c>
      <c r="H6" s="93"/>
      <c r="I6" s="93"/>
      <c r="J6" s="88"/>
      <c r="K6" s="86" t="s">
        <v>26</v>
      </c>
      <c r="L6" s="93"/>
      <c r="M6" s="93"/>
      <c r="N6" s="88"/>
      <c r="O6" s="74" t="s">
        <v>27</v>
      </c>
      <c r="P6" s="61"/>
      <c r="Q6" s="61"/>
      <c r="R6" s="79"/>
      <c r="S6" s="2"/>
      <c r="T6" s="2"/>
    </row>
    <row r="7" spans="1:35" s="1" customFormat="1" ht="24.95" customHeight="1">
      <c r="A7" s="50"/>
      <c r="B7" s="51"/>
      <c r="C7" s="75" t="s">
        <v>28</v>
      </c>
      <c r="D7" s="70"/>
      <c r="E7" s="70"/>
      <c r="F7" s="71"/>
      <c r="G7" s="94" t="s">
        <v>29</v>
      </c>
      <c r="H7" s="95"/>
      <c r="I7" s="95"/>
      <c r="J7" s="96"/>
      <c r="K7" s="94" t="s">
        <v>30</v>
      </c>
      <c r="L7" s="95"/>
      <c r="M7" s="70"/>
      <c r="N7" s="71"/>
      <c r="O7" s="75" t="s">
        <v>31</v>
      </c>
      <c r="P7" s="70"/>
      <c r="Q7" s="70"/>
      <c r="R7" s="78"/>
      <c r="S7" s="2"/>
      <c r="T7" s="2"/>
    </row>
    <row r="8" spans="1:35" s="1" customFormat="1" ht="24.75" customHeight="1">
      <c r="A8" s="50"/>
      <c r="B8" s="51"/>
      <c r="C8" s="86" t="s">
        <v>14</v>
      </c>
      <c r="D8" s="88"/>
      <c r="E8" s="89" t="s">
        <v>15</v>
      </c>
      <c r="F8" s="90"/>
      <c r="G8" s="86" t="s">
        <v>14</v>
      </c>
      <c r="H8" s="88"/>
      <c r="I8" s="89" t="s">
        <v>15</v>
      </c>
      <c r="J8" s="90"/>
      <c r="K8" s="86" t="s">
        <v>14</v>
      </c>
      <c r="L8" s="88"/>
      <c r="M8" s="89" t="s">
        <v>15</v>
      </c>
      <c r="N8" s="90"/>
      <c r="O8" s="86" t="s">
        <v>14</v>
      </c>
      <c r="P8" s="88"/>
      <c r="Q8" s="86" t="s">
        <v>15</v>
      </c>
      <c r="R8" s="87"/>
      <c r="S8" s="2"/>
      <c r="T8" s="2"/>
    </row>
    <row r="9" spans="1:35" s="1" customFormat="1" ht="20.25" customHeight="1">
      <c r="A9" s="50"/>
      <c r="B9" s="51"/>
      <c r="C9" s="80" t="s">
        <v>32</v>
      </c>
      <c r="D9" s="81"/>
      <c r="E9" s="84" t="s">
        <v>33</v>
      </c>
      <c r="F9" s="81"/>
      <c r="G9" s="80" t="s">
        <v>32</v>
      </c>
      <c r="H9" s="81"/>
      <c r="I9" s="84" t="s">
        <v>33</v>
      </c>
      <c r="J9" s="81"/>
      <c r="K9" s="80" t="s">
        <v>32</v>
      </c>
      <c r="L9" s="81"/>
      <c r="M9" s="84" t="s">
        <v>33</v>
      </c>
      <c r="N9" s="81"/>
      <c r="O9" s="80" t="s">
        <v>32</v>
      </c>
      <c r="P9" s="81"/>
      <c r="Q9" s="84" t="s">
        <v>33</v>
      </c>
      <c r="R9" s="84"/>
      <c r="S9" s="2"/>
      <c r="T9" s="2"/>
    </row>
    <row r="10" spans="1:35" s="1" customFormat="1" ht="24.75" customHeight="1">
      <c r="A10" s="52"/>
      <c r="B10" s="53"/>
      <c r="C10" s="82"/>
      <c r="D10" s="83"/>
      <c r="E10" s="85"/>
      <c r="F10" s="83"/>
      <c r="G10" s="82"/>
      <c r="H10" s="83"/>
      <c r="I10" s="85"/>
      <c r="J10" s="83"/>
      <c r="K10" s="82"/>
      <c r="L10" s="83"/>
      <c r="M10" s="85"/>
      <c r="N10" s="83"/>
      <c r="O10" s="82"/>
      <c r="P10" s="83"/>
      <c r="Q10" s="85"/>
      <c r="R10" s="85"/>
      <c r="S10" s="2"/>
      <c r="T10" s="2"/>
    </row>
    <row r="11" spans="1:35" ht="9" customHeight="1">
      <c r="A11" s="27"/>
      <c r="B11" s="28"/>
      <c r="C11" s="29"/>
      <c r="D11" s="29"/>
      <c r="E11" s="29"/>
      <c r="F11" s="29"/>
      <c r="G11" s="30"/>
      <c r="H11" s="30" t="s">
        <v>8</v>
      </c>
      <c r="I11" s="30"/>
      <c r="J11" s="31"/>
      <c r="K11" s="31"/>
      <c r="L11" s="31"/>
    </row>
    <row r="12" spans="1:35" s="44" customFormat="1" ht="26.1" customHeight="1">
      <c r="A12" s="32" t="s">
        <v>6</v>
      </c>
      <c r="B12" s="43"/>
      <c r="C12" s="41">
        <v>113.78</v>
      </c>
      <c r="D12" s="41"/>
      <c r="E12" s="41">
        <v>30138.020909999999</v>
      </c>
      <c r="F12" s="41"/>
      <c r="G12" s="41">
        <v>23.93</v>
      </c>
      <c r="H12" s="41"/>
      <c r="I12" s="41">
        <v>1888.7100800000001</v>
      </c>
      <c r="J12" s="41"/>
      <c r="K12" s="41">
        <v>55.29</v>
      </c>
      <c r="L12" s="41"/>
      <c r="M12" s="41">
        <v>7132.2990599999994</v>
      </c>
      <c r="N12" s="41"/>
      <c r="O12" s="41">
        <v>156.87</v>
      </c>
      <c r="P12" s="41"/>
      <c r="Q12" s="41">
        <v>11655.65876</v>
      </c>
      <c r="R12" s="8"/>
      <c r="S12" s="5"/>
      <c r="T12" s="8"/>
      <c r="U12" s="41">
        <v>113.78</v>
      </c>
      <c r="V12" s="41"/>
      <c r="W12" s="41">
        <v>30138020.91</v>
      </c>
      <c r="X12" s="41"/>
      <c r="Y12" s="41">
        <v>23.93</v>
      </c>
      <c r="Z12" s="41"/>
      <c r="AA12" s="41">
        <v>1888710.08</v>
      </c>
      <c r="AB12" s="41"/>
      <c r="AC12" s="41">
        <v>55.29</v>
      </c>
      <c r="AD12" s="41"/>
      <c r="AE12" s="41">
        <v>7132299.0599999996</v>
      </c>
      <c r="AF12" s="41"/>
      <c r="AG12" s="41">
        <v>156.87</v>
      </c>
      <c r="AH12" s="41"/>
      <c r="AI12" s="41">
        <v>11655658.76</v>
      </c>
    </row>
    <row r="13" spans="1:35" ht="26.1" customHeight="1">
      <c r="A13" s="33"/>
      <c r="B13" s="28" t="s">
        <v>7</v>
      </c>
      <c r="C13" s="42">
        <v>3.98</v>
      </c>
      <c r="D13" s="42"/>
      <c r="E13" s="42">
        <v>79.54522</v>
      </c>
      <c r="F13" s="42"/>
      <c r="G13" s="42">
        <v>3.97</v>
      </c>
      <c r="H13" s="42"/>
      <c r="I13" s="42">
        <v>170.84448999999998</v>
      </c>
      <c r="J13" s="42"/>
      <c r="K13" s="42">
        <v>7.89</v>
      </c>
      <c r="L13" s="42"/>
      <c r="M13" s="42">
        <v>138.12523999999999</v>
      </c>
      <c r="N13" s="42"/>
      <c r="O13" s="42">
        <v>17.260000000000002</v>
      </c>
      <c r="P13" s="42"/>
      <c r="Q13" s="42">
        <v>1086.0770199999999</v>
      </c>
      <c r="R13" s="3"/>
      <c r="U13" s="42">
        <v>3.98</v>
      </c>
      <c r="V13" s="42"/>
      <c r="W13" s="42">
        <v>79545.22</v>
      </c>
      <c r="X13" s="42"/>
      <c r="Y13" s="42">
        <v>3.97</v>
      </c>
      <c r="Z13" s="42"/>
      <c r="AA13" s="42">
        <v>170844.49</v>
      </c>
      <c r="AB13" s="42"/>
      <c r="AC13" s="42">
        <v>7.89</v>
      </c>
      <c r="AD13" s="42"/>
      <c r="AE13" s="42">
        <v>138125.24</v>
      </c>
      <c r="AF13" s="42"/>
      <c r="AG13" s="42">
        <v>17.260000000000002</v>
      </c>
      <c r="AH13" s="42"/>
      <c r="AI13" s="42">
        <v>1086077.02</v>
      </c>
    </row>
    <row r="14" spans="1:35" ht="26.1" customHeight="1">
      <c r="A14" s="34"/>
      <c r="B14" s="35" t="s">
        <v>0</v>
      </c>
      <c r="C14" s="42">
        <v>25.41</v>
      </c>
      <c r="D14" s="42"/>
      <c r="E14" s="42">
        <v>9904.3972599999997</v>
      </c>
      <c r="F14" s="42"/>
      <c r="G14" s="42">
        <v>11.96</v>
      </c>
      <c r="H14" s="42"/>
      <c r="I14" s="42">
        <v>1415.99881</v>
      </c>
      <c r="J14" s="42"/>
      <c r="K14" s="42">
        <v>17.739999999999998</v>
      </c>
      <c r="L14" s="42"/>
      <c r="M14" s="42">
        <v>960.40023999999994</v>
      </c>
      <c r="N14" s="42"/>
      <c r="O14" s="42">
        <v>44.45</v>
      </c>
      <c r="P14" s="42"/>
      <c r="Q14" s="42">
        <v>3298.2153699999999</v>
      </c>
      <c r="R14" s="3"/>
      <c r="U14" s="42">
        <v>25.41</v>
      </c>
      <c r="V14" s="42"/>
      <c r="W14" s="42">
        <v>9904397.2599999998</v>
      </c>
      <c r="X14" s="42"/>
      <c r="Y14" s="42">
        <v>11.96</v>
      </c>
      <c r="Z14" s="42"/>
      <c r="AA14" s="42">
        <v>1415998.81</v>
      </c>
      <c r="AB14" s="42"/>
      <c r="AC14" s="42">
        <v>17.739999999999998</v>
      </c>
      <c r="AD14" s="42"/>
      <c r="AE14" s="42">
        <v>960400.24</v>
      </c>
      <c r="AF14" s="42"/>
      <c r="AG14" s="42">
        <v>44.45</v>
      </c>
      <c r="AH14" s="42"/>
      <c r="AI14" s="42">
        <v>3298215.37</v>
      </c>
    </row>
    <row r="15" spans="1:35" ht="26.1" customHeight="1">
      <c r="A15" s="34"/>
      <c r="B15" s="35" t="s">
        <v>1</v>
      </c>
      <c r="C15" s="42">
        <v>16.190000000000001</v>
      </c>
      <c r="D15" s="42"/>
      <c r="E15" s="42">
        <v>518.51818000000003</v>
      </c>
      <c r="F15" s="42"/>
      <c r="G15" s="42">
        <v>3.97</v>
      </c>
      <c r="H15" s="42"/>
      <c r="I15" s="42">
        <v>19.830659999999998</v>
      </c>
      <c r="J15" s="42"/>
      <c r="K15" s="42">
        <v>12.03</v>
      </c>
      <c r="L15" s="42"/>
      <c r="M15" s="42">
        <v>2028.4651799999999</v>
      </c>
      <c r="N15" s="42"/>
      <c r="O15" s="42">
        <v>33.36</v>
      </c>
      <c r="P15" s="42"/>
      <c r="Q15" s="42">
        <v>1322.4367299999999</v>
      </c>
      <c r="R15" s="3"/>
      <c r="U15" s="42">
        <v>16.190000000000001</v>
      </c>
      <c r="V15" s="42"/>
      <c r="W15" s="42">
        <v>518518.18</v>
      </c>
      <c r="X15" s="42"/>
      <c r="Y15" s="42">
        <v>3.97</v>
      </c>
      <c r="Z15" s="42"/>
      <c r="AA15" s="42">
        <v>19830.66</v>
      </c>
      <c r="AB15" s="42"/>
      <c r="AC15" s="42">
        <v>12.03</v>
      </c>
      <c r="AD15" s="42"/>
      <c r="AE15" s="42">
        <v>2028465.18</v>
      </c>
      <c r="AF15" s="42"/>
      <c r="AG15" s="42">
        <v>33.36</v>
      </c>
      <c r="AH15" s="42"/>
      <c r="AI15" s="42">
        <v>1322436.73</v>
      </c>
    </row>
    <row r="16" spans="1:35" ht="26.1" customHeight="1">
      <c r="A16" s="34"/>
      <c r="B16" s="35" t="s">
        <v>2</v>
      </c>
      <c r="C16" s="42">
        <v>37.31</v>
      </c>
      <c r="D16" s="42"/>
      <c r="E16" s="42">
        <v>3697.8305599999999</v>
      </c>
      <c r="F16" s="42"/>
      <c r="G16" s="42">
        <v>4.03</v>
      </c>
      <c r="H16" s="42"/>
      <c r="I16" s="42">
        <v>282.03611000000001</v>
      </c>
      <c r="J16" s="42"/>
      <c r="K16" s="42">
        <v>3.98</v>
      </c>
      <c r="L16" s="42"/>
      <c r="M16" s="42">
        <v>996.21686</v>
      </c>
      <c r="N16" s="42"/>
      <c r="O16" s="42">
        <v>40.98</v>
      </c>
      <c r="P16" s="42"/>
      <c r="Q16" s="42">
        <v>4054.22811</v>
      </c>
      <c r="R16" s="3"/>
      <c r="U16" s="42">
        <v>37.31</v>
      </c>
      <c r="V16" s="42"/>
      <c r="W16" s="42">
        <v>3697830.56</v>
      </c>
      <c r="X16" s="42"/>
      <c r="Y16" s="42">
        <v>4.03</v>
      </c>
      <c r="Z16" s="42"/>
      <c r="AA16" s="42">
        <v>282036.11</v>
      </c>
      <c r="AB16" s="42"/>
      <c r="AC16" s="42">
        <v>3.98</v>
      </c>
      <c r="AD16" s="42"/>
      <c r="AE16" s="42">
        <v>996216.86</v>
      </c>
      <c r="AF16" s="42"/>
      <c r="AG16" s="42">
        <v>40.98</v>
      </c>
      <c r="AH16" s="42"/>
      <c r="AI16" s="42">
        <v>4054228.11</v>
      </c>
    </row>
    <row r="17" spans="1:35" ht="26.1" customHeight="1">
      <c r="A17" s="34"/>
      <c r="B17" s="35" t="s">
        <v>3</v>
      </c>
      <c r="C17" s="42">
        <v>26.98</v>
      </c>
      <c r="D17" s="42"/>
      <c r="E17" s="42">
        <v>12026.179779999999</v>
      </c>
      <c r="F17" s="42"/>
      <c r="G17" s="42" t="s">
        <v>49</v>
      </c>
      <c r="H17" s="42"/>
      <c r="I17" s="42" t="s">
        <v>49</v>
      </c>
      <c r="J17" s="42"/>
      <c r="K17" s="42">
        <v>9.7799999999999994</v>
      </c>
      <c r="L17" s="42"/>
      <c r="M17" s="42">
        <v>2467.2853300000002</v>
      </c>
      <c r="N17" s="42"/>
      <c r="O17" s="42">
        <v>16.77</v>
      </c>
      <c r="P17" s="42"/>
      <c r="Q17" s="42">
        <v>1286.9808700000001</v>
      </c>
      <c r="R17" s="3"/>
      <c r="U17" s="42">
        <v>26.98</v>
      </c>
      <c r="V17" s="42"/>
      <c r="W17" s="42">
        <v>12026179.779999999</v>
      </c>
      <c r="X17" s="42"/>
      <c r="Y17" s="42" t="s">
        <v>49</v>
      </c>
      <c r="Z17" s="42"/>
      <c r="AA17" s="42" t="s">
        <v>49</v>
      </c>
      <c r="AB17" s="42"/>
      <c r="AC17" s="42">
        <v>9.7799999999999994</v>
      </c>
      <c r="AD17" s="42"/>
      <c r="AE17" s="42">
        <v>2467285.33</v>
      </c>
      <c r="AF17" s="42"/>
      <c r="AG17" s="42">
        <v>16.77</v>
      </c>
      <c r="AH17" s="42"/>
      <c r="AI17" s="42">
        <v>1286980.8700000001</v>
      </c>
    </row>
    <row r="18" spans="1:35" ht="26.1" customHeight="1">
      <c r="A18" s="34"/>
      <c r="B18" s="35" t="s">
        <v>4</v>
      </c>
      <c r="C18" s="42">
        <v>3.91</v>
      </c>
      <c r="D18" s="42"/>
      <c r="E18" s="42">
        <v>3911.5499100000002</v>
      </c>
      <c r="F18" s="42"/>
      <c r="G18" s="42" t="s">
        <v>49</v>
      </c>
      <c r="H18" s="42"/>
      <c r="I18" s="42" t="s">
        <v>49</v>
      </c>
      <c r="J18" s="42"/>
      <c r="K18" s="42" t="s">
        <v>49</v>
      </c>
      <c r="L18" s="42"/>
      <c r="M18" s="42" t="s">
        <v>50</v>
      </c>
      <c r="N18" s="42"/>
      <c r="O18" s="42">
        <v>4.05</v>
      </c>
      <c r="P18" s="42"/>
      <c r="Q18" s="42">
        <v>607.72066000000007</v>
      </c>
      <c r="R18" s="3"/>
      <c r="U18" s="42">
        <v>3.91</v>
      </c>
      <c r="V18" s="42"/>
      <c r="W18" s="42">
        <v>3911549.91</v>
      </c>
      <c r="X18" s="42"/>
      <c r="Y18" s="42" t="s">
        <v>49</v>
      </c>
      <c r="Z18" s="42"/>
      <c r="AA18" s="42" t="s">
        <v>49</v>
      </c>
      <c r="AB18" s="42"/>
      <c r="AC18" s="42" t="s">
        <v>49</v>
      </c>
      <c r="AD18" s="42"/>
      <c r="AE18" s="42" t="s">
        <v>49</v>
      </c>
      <c r="AF18" s="42"/>
      <c r="AG18" s="42">
        <v>4.05</v>
      </c>
      <c r="AH18" s="42"/>
      <c r="AI18" s="42">
        <v>607720.66</v>
      </c>
    </row>
    <row r="19" spans="1:35" ht="26.1" customHeight="1">
      <c r="A19" s="34"/>
      <c r="B19" s="35" t="s">
        <v>5</v>
      </c>
      <c r="C19" s="42" t="s">
        <v>49</v>
      </c>
      <c r="D19" s="42"/>
      <c r="E19" s="42" t="s">
        <v>50</v>
      </c>
      <c r="F19" s="42"/>
      <c r="G19" s="42" t="s">
        <v>49</v>
      </c>
      <c r="H19" s="42"/>
      <c r="I19" s="42" t="s">
        <v>49</v>
      </c>
      <c r="J19" s="42"/>
      <c r="K19" s="42">
        <v>3.87</v>
      </c>
      <c r="L19" s="42"/>
      <c r="M19" s="42">
        <v>541.80620999999996</v>
      </c>
      <c r="N19" s="42"/>
      <c r="O19" s="42" t="s">
        <v>49</v>
      </c>
      <c r="P19" s="42"/>
      <c r="Q19" s="42" t="s">
        <v>50</v>
      </c>
      <c r="R19" s="3"/>
      <c r="U19" s="42" t="s">
        <v>49</v>
      </c>
      <c r="V19" s="42"/>
      <c r="W19" s="42" t="s">
        <v>49</v>
      </c>
      <c r="X19" s="42"/>
      <c r="Y19" s="42" t="s">
        <v>49</v>
      </c>
      <c r="Z19" s="42"/>
      <c r="AA19" s="42" t="s">
        <v>49</v>
      </c>
      <c r="AB19" s="42"/>
      <c r="AC19" s="42">
        <v>3.87</v>
      </c>
      <c r="AD19" s="42"/>
      <c r="AE19" s="42">
        <v>541806.21</v>
      </c>
      <c r="AF19" s="42"/>
      <c r="AG19" s="42" t="s">
        <v>49</v>
      </c>
      <c r="AH19" s="42"/>
      <c r="AI19" s="42" t="s">
        <v>49</v>
      </c>
    </row>
    <row r="20" spans="1:35" ht="26.1" customHeight="1">
      <c r="A20" s="34"/>
      <c r="B20" s="35" t="s">
        <v>46</v>
      </c>
      <c r="C20" s="42" t="s">
        <v>49</v>
      </c>
      <c r="D20" s="42"/>
      <c r="E20" s="42" t="s">
        <v>50</v>
      </c>
      <c r="F20" s="42"/>
      <c r="G20" s="42" t="s">
        <v>49</v>
      </c>
      <c r="H20" s="42"/>
      <c r="I20" s="42" t="s">
        <v>49</v>
      </c>
      <c r="J20" s="42"/>
      <c r="K20" s="42" t="s">
        <v>49</v>
      </c>
      <c r="L20" s="42"/>
      <c r="M20" s="42" t="s">
        <v>50</v>
      </c>
      <c r="N20" s="42"/>
      <c r="O20" s="42" t="s">
        <v>49</v>
      </c>
      <c r="P20" s="42"/>
      <c r="Q20" s="42" t="s">
        <v>50</v>
      </c>
      <c r="R20" s="3"/>
      <c r="U20" s="42" t="s">
        <v>49</v>
      </c>
      <c r="V20" s="42"/>
      <c r="W20" s="42" t="s">
        <v>49</v>
      </c>
      <c r="X20" s="42"/>
      <c r="Y20" s="42" t="s">
        <v>49</v>
      </c>
      <c r="Z20" s="42"/>
      <c r="AA20" s="42" t="s">
        <v>49</v>
      </c>
      <c r="AB20" s="42"/>
      <c r="AC20" s="42" t="s">
        <v>49</v>
      </c>
      <c r="AD20" s="42"/>
      <c r="AE20" s="42" t="s">
        <v>49</v>
      </c>
      <c r="AF20" s="42"/>
      <c r="AG20" s="42" t="s">
        <v>49</v>
      </c>
      <c r="AH20" s="42"/>
      <c r="AI20" s="42" t="s">
        <v>49</v>
      </c>
    </row>
    <row r="21" spans="1:35" ht="10.5" customHeight="1">
      <c r="A21" s="36"/>
      <c r="B21" s="37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35" ht="21" customHeight="1"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W22" s="23">
        <f>W12/1000</f>
        <v>30138.020909999999</v>
      </c>
      <c r="AA22" s="23">
        <f t="shared" ref="AA22:AI22" si="0">AA12/1000</f>
        <v>1888.7100800000001</v>
      </c>
      <c r="AE22" s="23">
        <f t="shared" si="0"/>
        <v>7132.2990599999994</v>
      </c>
      <c r="AI22" s="23">
        <f t="shared" si="0"/>
        <v>11655.65876</v>
      </c>
    </row>
    <row r="23" spans="1:35" ht="21" customHeight="1">
      <c r="E23" s="38"/>
      <c r="F23" s="38"/>
      <c r="G23" s="38"/>
      <c r="H23" s="38"/>
      <c r="I23" s="38"/>
      <c r="W23" s="23">
        <f t="shared" ref="W23:AI30" si="1">W13/1000</f>
        <v>79.54522</v>
      </c>
      <c r="AA23" s="23">
        <f t="shared" si="1"/>
        <v>170.84448999999998</v>
      </c>
      <c r="AE23" s="23">
        <f t="shared" si="1"/>
        <v>138.12523999999999</v>
      </c>
      <c r="AI23" s="23">
        <f t="shared" si="1"/>
        <v>1086.0770199999999</v>
      </c>
    </row>
    <row r="24" spans="1:35" ht="21" customHeight="1">
      <c r="W24" s="23">
        <f t="shared" si="1"/>
        <v>9904.3972599999997</v>
      </c>
      <c r="AA24" s="23">
        <f t="shared" si="1"/>
        <v>1415.99881</v>
      </c>
      <c r="AE24" s="23">
        <f t="shared" si="1"/>
        <v>960.40023999999994</v>
      </c>
      <c r="AI24" s="23">
        <f t="shared" si="1"/>
        <v>3298.2153699999999</v>
      </c>
    </row>
    <row r="25" spans="1:35" ht="20.25" customHeight="1">
      <c r="W25" s="23">
        <f t="shared" si="1"/>
        <v>518.51818000000003</v>
      </c>
      <c r="AA25" s="23">
        <f t="shared" si="1"/>
        <v>19.830659999999998</v>
      </c>
      <c r="AE25" s="23">
        <f t="shared" si="1"/>
        <v>2028.4651799999999</v>
      </c>
      <c r="AI25" s="23">
        <f t="shared" si="1"/>
        <v>1322.4367299999999</v>
      </c>
    </row>
    <row r="26" spans="1:35" ht="21" customHeight="1">
      <c r="R26" s="9"/>
      <c r="W26" s="23">
        <f t="shared" si="1"/>
        <v>3697.8305599999999</v>
      </c>
      <c r="AA26" s="23">
        <f t="shared" si="1"/>
        <v>282.03611000000001</v>
      </c>
      <c r="AE26" s="23">
        <f t="shared" si="1"/>
        <v>996.21686</v>
      </c>
      <c r="AI26" s="23">
        <f t="shared" si="1"/>
        <v>4054.22811</v>
      </c>
    </row>
    <row r="27" spans="1:35">
      <c r="W27" s="23">
        <f t="shared" si="1"/>
        <v>12026.179779999999</v>
      </c>
      <c r="AA27" s="23" t="e">
        <f t="shared" si="1"/>
        <v>#VALUE!</v>
      </c>
      <c r="AE27" s="23">
        <f t="shared" si="1"/>
        <v>2467.2853300000002</v>
      </c>
      <c r="AI27" s="23">
        <f t="shared" si="1"/>
        <v>1286.9808700000001</v>
      </c>
    </row>
    <row r="28" spans="1:35">
      <c r="W28" s="23">
        <f t="shared" si="1"/>
        <v>3911.5499100000002</v>
      </c>
      <c r="AA28" s="23" t="e">
        <f t="shared" si="1"/>
        <v>#VALUE!</v>
      </c>
      <c r="AE28" s="23" t="e">
        <f t="shared" si="1"/>
        <v>#VALUE!</v>
      </c>
      <c r="AI28" s="23">
        <f t="shared" si="1"/>
        <v>607.72066000000007</v>
      </c>
    </row>
    <row r="29" spans="1:35">
      <c r="W29" s="23" t="e">
        <f t="shared" si="1"/>
        <v>#VALUE!</v>
      </c>
      <c r="AA29" s="23" t="e">
        <f t="shared" si="1"/>
        <v>#VALUE!</v>
      </c>
      <c r="AE29" s="23">
        <f t="shared" si="1"/>
        <v>541.80620999999996</v>
      </c>
      <c r="AI29" s="23" t="e">
        <f t="shared" si="1"/>
        <v>#VALUE!</v>
      </c>
    </row>
    <row r="30" spans="1:35">
      <c r="W30" s="23" t="e">
        <f t="shared" si="1"/>
        <v>#VALUE!</v>
      </c>
      <c r="AA30" s="23" t="e">
        <f t="shared" si="1"/>
        <v>#VALUE!</v>
      </c>
      <c r="AE30" s="23" t="e">
        <f t="shared" si="1"/>
        <v>#VALUE!</v>
      </c>
      <c r="AI30" s="23" t="e">
        <f t="shared" si="1"/>
        <v>#VALUE!</v>
      </c>
    </row>
  </sheetData>
  <mergeCells count="28">
    <mergeCell ref="O2:R2"/>
    <mergeCell ref="O3:R3"/>
    <mergeCell ref="A5:B10"/>
    <mergeCell ref="C5:R5"/>
    <mergeCell ref="C6:F6"/>
    <mergeCell ref="G6:J6"/>
    <mergeCell ref="K6:N6"/>
    <mergeCell ref="O6:R6"/>
    <mergeCell ref="C7:F7"/>
    <mergeCell ref="G7:J7"/>
    <mergeCell ref="K7:N7"/>
    <mergeCell ref="O7:R7"/>
    <mergeCell ref="E9:F10"/>
    <mergeCell ref="C9:D10"/>
    <mergeCell ref="Q9:R10"/>
    <mergeCell ref="O8:P8"/>
    <mergeCell ref="Q8:R8"/>
    <mergeCell ref="C8:D8"/>
    <mergeCell ref="E8:F8"/>
    <mergeCell ref="G8:H8"/>
    <mergeCell ref="I8:J8"/>
    <mergeCell ref="K8:L8"/>
    <mergeCell ref="M8:N8"/>
    <mergeCell ref="G9:H10"/>
    <mergeCell ref="I9:J10"/>
    <mergeCell ref="K9:L10"/>
    <mergeCell ref="M9:N10"/>
    <mergeCell ref="O9:P10"/>
  </mergeCells>
  <pageMargins left="0.31496062992125984" right="0.31496062992125984" top="0.59055118110236227" bottom="0.31496062992125984" header="0.19685039370078741" footer="0.19685039370078741"/>
  <pageSetup paperSize="9" scale="93" orientation="landscape" r:id="rId1"/>
  <headerFooter alignWithMargins="0">
    <oddFooter xml:space="preserve">&amp;C </oddFoot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19.4</vt:lpstr>
      <vt:lpstr>ตาราง 19.4 (ต่อ)</vt:lpstr>
      <vt:lpstr>'ตาราง 19.4'!Print_Area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Admin</cp:lastModifiedBy>
  <cp:lastPrinted>2015-02-19T03:31:07Z</cp:lastPrinted>
  <dcterms:created xsi:type="dcterms:W3CDTF">1999-10-22T10:07:44Z</dcterms:created>
  <dcterms:modified xsi:type="dcterms:W3CDTF">2015-02-19T03:31:13Z</dcterms:modified>
</cp:coreProperties>
</file>