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45" yWindow="0" windowWidth="19815" windowHeight="6150" tabRatio="822" firstSheet="1" activeTab="3"/>
  </bookViews>
  <sheets>
    <sheet name="laroux" sheetId="1" state="veryHidden" r:id="rId1"/>
    <sheet name="ตาราง 18.4" sheetId="20" r:id="rId2"/>
    <sheet name="Sheet1" sheetId="19" state="hidden" r:id="rId3"/>
    <sheet name="ตาราง 18.4 ต่อ" sheetId="21" r:id="rId4"/>
  </sheets>
  <calcPr calcId="124519"/>
</workbook>
</file>

<file path=xl/calcChain.xml><?xml version="1.0" encoding="utf-8"?>
<calcChain xmlns="http://schemas.openxmlformats.org/spreadsheetml/2006/main">
  <c r="V11" i="19"/>
  <c r="X11" s="1"/>
  <c r="Z11" s="1"/>
  <c r="AB11" s="1"/>
  <c r="AD11" s="1"/>
  <c r="AF11" s="1"/>
  <c r="AH11" s="1"/>
  <c r="B11"/>
  <c r="D11" s="1"/>
  <c r="F11" s="1"/>
  <c r="H11" s="1"/>
  <c r="J11" s="1"/>
  <c r="L11" s="1"/>
  <c r="N11" s="1"/>
  <c r="P11" s="1"/>
  <c r="R11" s="1"/>
</calcChain>
</file>

<file path=xl/sharedStrings.xml><?xml version="1.0" encoding="utf-8"?>
<sst xmlns="http://schemas.openxmlformats.org/spreadsheetml/2006/main" count="165" uniqueCount="89">
  <si>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</si>
  <si>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</si>
  <si>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</si>
  <si>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</si>
  <si>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</si>
  <si>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</si>
  <si>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 xml:space="preserve">          ต่ำกว่า  Under  2</t>
  </si>
  <si>
    <t xml:space="preserve"> </t>
  </si>
  <si>
    <t>แหล่งเงินกู้  Source  of  loan</t>
  </si>
  <si>
    <t>ธนาคารเพื่อการเกษตร ฯ (ธกส.)</t>
  </si>
  <si>
    <t xml:space="preserve">        สหกรณ์/กลุ่มเกษตร             Cooperative/Farmer's group</t>
  </si>
  <si>
    <t>Bank for agriculture and</t>
  </si>
  <si>
    <t>agricultural cooperative</t>
  </si>
  <si>
    <t>จำนวนผู้ถือครอง</t>
  </si>
  <si>
    <t>จำนวนเงิน</t>
  </si>
  <si>
    <t>Number of</t>
  </si>
  <si>
    <t>Amount of</t>
  </si>
  <si>
    <t xml:space="preserve"> holders</t>
  </si>
  <si>
    <t xml:space="preserve"> debt</t>
  </si>
  <si>
    <t xml:space="preserve">  ธนาคารอื่น ๆ /สถาบันการเงิน   Other banks/Financial institute</t>
  </si>
  <si>
    <t>แหล่งเงินกู้   Source  of  loan</t>
  </si>
  <si>
    <t xml:space="preserve">หน่วยงานราชการอื่น ๆ  </t>
  </si>
  <si>
    <t>พ่อค้าคนกลาง</t>
  </si>
  <si>
    <t>นายทุนเงินกู้</t>
  </si>
  <si>
    <t>ญาติ/เพื่อนบ้าน/บุคคลอื่น</t>
  </si>
  <si>
    <t>Other government agencies</t>
  </si>
  <si>
    <t>Middleman</t>
  </si>
  <si>
    <t>Money lender</t>
  </si>
  <si>
    <t>Relative/Neighbour/Others</t>
  </si>
  <si>
    <t>Number of holders</t>
  </si>
  <si>
    <t>Amount of debt</t>
  </si>
  <si>
    <t xml:space="preserve">          2       -       5</t>
  </si>
  <si>
    <t xml:space="preserve">          6       -       9</t>
  </si>
  <si>
    <t xml:space="preserve">         10       -      19</t>
  </si>
  <si>
    <t xml:space="preserve">         20       -      39</t>
  </si>
  <si>
    <t xml:space="preserve">         40       -      59</t>
  </si>
  <si>
    <t xml:space="preserve">         60       -     139</t>
  </si>
  <si>
    <t xml:space="preserve">       ต่ำกว่า  Under  2</t>
  </si>
  <si>
    <t xml:space="preserve">    ขนาดเนื้อที่ถือครองทั้งสิ้น (ไร่)        Size of total area of holding (rai)  </t>
  </si>
  <si>
    <t xml:space="preserve">        140  ขึ้นไป  and over</t>
  </si>
  <si>
    <t xml:space="preserve">          140  ขึ้นไป  and over</t>
  </si>
  <si>
    <t>ตาราง      20.4   จำนวนผู้ถือครองที่รายงานการมีหนี้สินเพื่อการเกษตรและจำนวนเงินที่เป็นหนี้  จำแนกตามแหล่งเงินกู้ และขนาดเนื้อที่ถือครองทั้งสิ้น</t>
  </si>
  <si>
    <t xml:space="preserve">TABLE  20.4   NUMBER OF HOLDERS REPORTING DEBT FOR AGRICULTURE AND AMOUNT OF DEBT BY SOURCE OF LOAN </t>
  </si>
  <si>
    <t xml:space="preserve">           จำนวนเงิน  :  บาท</t>
  </si>
  <si>
    <t xml:space="preserve">                         AND SIZE OF TOTAL AREA OF HOLDING</t>
  </si>
  <si>
    <t>Amount of debt  :  Baht</t>
  </si>
  <si>
    <t>Amount of debt  :   Baht</t>
  </si>
  <si>
    <t>CWT</t>
  </si>
  <si>
    <t>62</t>
  </si>
  <si>
    <t>แหล่งเงินกู้    Source  of  loan</t>
  </si>
  <si>
    <t>ขนาดเนื้อที่ถือครองทั้งสิ้น  (ไร่)</t>
  </si>
  <si>
    <t>รวม</t>
  </si>
  <si>
    <t>ธนาคารเพื่อการเกษตรฯ (ธกส.)</t>
  </si>
  <si>
    <t>ธนาคารอื่นๆ / สถาบันการเงิน</t>
  </si>
  <si>
    <t>สหกรณ์ /กลุ่มเกษตร</t>
  </si>
  <si>
    <t>กองทุนหมู่บ้านและ</t>
  </si>
  <si>
    <t>Size of total area of holding  (rai)</t>
  </si>
  <si>
    <t>ชุมชนเมืองแห่งชาติ</t>
  </si>
  <si>
    <t>หน่วยราชการอื่นๆ</t>
  </si>
  <si>
    <t>นายทุนกู้เงิน</t>
  </si>
  <si>
    <t>แยกตาม (Sum_A06)</t>
  </si>
  <si>
    <t>Total</t>
  </si>
  <si>
    <t>agricultural co - operatives</t>
  </si>
  <si>
    <t xml:space="preserve">Other banks/Financial institute </t>
  </si>
  <si>
    <t>Cooperative/Farmer's group</t>
  </si>
  <si>
    <t>Village and city fund</t>
  </si>
  <si>
    <t>Other  government  agencies</t>
  </si>
  <si>
    <t>Relative / Neighbour / Others</t>
  </si>
  <si>
    <t>จำนวนเงินที่เป็นหนี้ทั้งสิ้น</t>
  </si>
  <si>
    <t xml:space="preserve"> Total                                            </t>
  </si>
  <si>
    <t xml:space="preserve">&lt; 2                                               </t>
  </si>
  <si>
    <t xml:space="preserve">           -</t>
  </si>
  <si>
    <t xml:space="preserve">2 - 5                                             </t>
  </si>
  <si>
    <t xml:space="preserve">6 - 9                                             </t>
  </si>
  <si>
    <t xml:space="preserve">10 - 19                                           </t>
  </si>
  <si>
    <t xml:space="preserve">20 - 39                                           </t>
  </si>
  <si>
    <t xml:space="preserve">40 - 59                                           </t>
  </si>
  <si>
    <t xml:space="preserve">60 - 139                                          </t>
  </si>
  <si>
    <t xml:space="preserve">140 and over                                      </t>
  </si>
  <si>
    <t xml:space="preserve">ที่มา :  </t>
  </si>
  <si>
    <t xml:space="preserve">Source :  </t>
  </si>
  <si>
    <t xml:space="preserve"> รวม  Total</t>
  </si>
  <si>
    <t xml:space="preserve">                   กองทุนหมู่บ้าน                     และชุมชนเมืองแห่งชาติ      Village and city  fund</t>
  </si>
  <si>
    <t xml:space="preserve">          จำนวนเงิน                 ที่เป็นหนี้ทั้งสิ้น              Total amount      of debt</t>
  </si>
  <si>
    <t xml:space="preserve">        ขนาดเนื้อที่ถือครองทั้งสิ้น (ไร่)       Size of total area of holding (rai)  </t>
  </si>
  <si>
    <t>ตาราง  18.4   จำนวนผู้ถือครองที่มีหนี้สินเพื่อการเกษตร  จำแนกตามประเภทของหนี้สิน และขนาดเนื้อที่ถือครองทั้งสิ้น (ต่อ)</t>
  </si>
  <si>
    <t>Table  18.4   Number of holders being in debt for agriculture by type of debt  and size of total area of holding (Contd.)</t>
  </si>
  <si>
    <t>ตาราง  18.4   จำนวนผู้ถือครองที่มีหนี้สินเพื่อการเกษตร  จำแนกตามประเภทของหนี้สิน และขนาดเนื้อที่ถือครองทั้งสิ้น</t>
  </si>
  <si>
    <t>Table  18.4   Number of holders being in debt for agriculture by type of debt and size of total area of holding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</si>
</sst>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9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2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2"/>
      <name val="TH SarabunPSK"/>
      <family val="2"/>
    </font>
    <font>
      <sz val="15"/>
      <name val="Cordia New"/>
      <family val="2"/>
      <charset val="222"/>
    </font>
    <font>
      <sz val="14"/>
      <name val="AngsanaUPC"/>
    </font>
    <font>
      <sz val="12"/>
      <name val="AngsanaUPC"/>
      <family val="1"/>
    </font>
    <font>
      <sz val="14"/>
      <color rgb="FFFF0000"/>
      <name val="AngsanaUPC"/>
      <family val="1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0"/>
      <name val="AngsanaUPC"/>
      <family val="1"/>
    </font>
    <font>
      <sz val="11"/>
      <name val="AngsanaUPC"/>
      <family val="1"/>
      <charset val="22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173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 applyAlignment="1">
      <alignment vertical="top" textRotation="180"/>
    </xf>
    <xf numFmtId="0" fontId="4" fillId="0" borderId="0" xfId="0" applyFont="1"/>
    <xf numFmtId="0" fontId="2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 vertical="top"/>
    </xf>
    <xf numFmtId="0" fontId="6" fillId="0" borderId="0" xfId="1" applyFont="1"/>
    <xf numFmtId="0" fontId="7" fillId="0" borderId="0" xfId="1" applyFont="1" applyAlignment="1">
      <alignment vertical="top" textRotation="180"/>
    </xf>
    <xf numFmtId="0" fontId="7" fillId="0" borderId="0" xfId="1" applyFont="1"/>
    <xf numFmtId="0" fontId="6" fillId="0" borderId="0" xfId="1" applyFont="1" applyBorder="1"/>
    <xf numFmtId="0" fontId="6" fillId="0" borderId="0" xfId="1" applyFont="1" applyBorder="1" applyAlignment="1">
      <alignment horizontal="centerContinuous"/>
    </xf>
    <xf numFmtId="0" fontId="6" fillId="0" borderId="0" xfId="1" applyFont="1" applyBorder="1" applyAlignment="1">
      <alignment horizontal="centerContinuous" vertical="top"/>
    </xf>
    <xf numFmtId="0" fontId="6" fillId="0" borderId="4" xfId="1" applyFont="1" applyBorder="1"/>
    <xf numFmtId="0" fontId="7" fillId="0" borderId="14" xfId="1" applyFont="1" applyBorder="1" applyAlignment="1">
      <alignment vertical="center"/>
    </xf>
    <xf numFmtId="0" fontId="7" fillId="0" borderId="13" xfId="1" applyFont="1" applyBorder="1"/>
    <xf numFmtId="0" fontId="7" fillId="0" borderId="14" xfId="1" applyFont="1" applyBorder="1"/>
    <xf numFmtId="0" fontId="7" fillId="0" borderId="15" xfId="1" applyFont="1" applyBorder="1"/>
    <xf numFmtId="0" fontId="3" fillId="0" borderId="4" xfId="0" applyFont="1" applyBorder="1"/>
    <xf numFmtId="0" fontId="2" fillId="0" borderId="14" xfId="0" applyFont="1" applyBorder="1" applyAlignment="1">
      <alignment vertical="center"/>
    </xf>
    <xf numFmtId="0" fontId="2" fillId="0" borderId="13" xfId="0" applyFont="1" applyBorder="1"/>
    <xf numFmtId="0" fontId="2" fillId="0" borderId="14" xfId="0" applyFont="1" applyBorder="1"/>
    <xf numFmtId="0" fontId="3" fillId="0" borderId="22" xfId="0" applyFont="1" applyBorder="1"/>
    <xf numFmtId="0" fontId="3" fillId="0" borderId="23" xfId="0" applyFont="1" applyBorder="1"/>
    <xf numFmtId="0" fontId="2" fillId="0" borderId="1" xfId="0" applyFont="1" applyBorder="1"/>
    <xf numFmtId="0" fontId="2" fillId="0" borderId="0" xfId="1" applyFont="1" applyAlignment="1">
      <alignment textRotation="180"/>
    </xf>
    <xf numFmtId="0" fontId="2" fillId="0" borderId="0" xfId="0" applyFont="1" applyAlignment="1">
      <alignment textRotation="180"/>
    </xf>
    <xf numFmtId="0" fontId="10" fillId="0" borderId="0" xfId="1" applyFont="1"/>
    <xf numFmtId="0" fontId="2" fillId="2" borderId="0" xfId="0" applyFont="1" applyFill="1" applyBorder="1"/>
    <xf numFmtId="49" fontId="1" fillId="0" borderId="0" xfId="0" applyNumberFormat="1" applyFont="1" applyAlignment="1">
      <alignment vertical="top"/>
    </xf>
    <xf numFmtId="49" fontId="12" fillId="0" borderId="0" xfId="0" applyNumberFormat="1" applyFont="1" applyAlignment="1">
      <alignment vertical="top"/>
    </xf>
    <xf numFmtId="49" fontId="13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left" vertical="top"/>
    </xf>
    <xf numFmtId="49" fontId="12" fillId="0" borderId="0" xfId="0" applyNumberFormat="1" applyFont="1"/>
    <xf numFmtId="49" fontId="14" fillId="0" borderId="27" xfId="0" applyNumberFormat="1" applyFont="1" applyBorder="1" applyAlignment="1"/>
    <xf numFmtId="49" fontId="14" fillId="0" borderId="2" xfId="0" applyNumberFormat="1" applyFont="1" applyBorder="1" applyAlignment="1">
      <alignment horizont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top"/>
    </xf>
    <xf numFmtId="49" fontId="12" fillId="0" borderId="34" xfId="0" applyNumberFormat="1" applyFont="1" applyBorder="1" applyAlignment="1">
      <alignment horizontal="center" vertical="top"/>
    </xf>
    <xf numFmtId="49" fontId="12" fillId="0" borderId="22" xfId="0" applyNumberFormat="1" applyFont="1" applyBorder="1" applyAlignment="1">
      <alignment horizontal="centerContinuous" vertical="center"/>
    </xf>
    <xf numFmtId="49" fontId="12" fillId="0" borderId="23" xfId="0" applyNumberFormat="1" applyFont="1" applyBorder="1" applyAlignment="1">
      <alignment horizontal="centerContinuous" vertical="center"/>
    </xf>
    <xf numFmtId="49" fontId="13" fillId="0" borderId="2" xfId="0" applyNumberFormat="1" applyFont="1" applyBorder="1" applyAlignment="1">
      <alignment horizontal="center"/>
    </xf>
    <xf numFmtId="49" fontId="12" fillId="0" borderId="0" xfId="0" applyNumberFormat="1" applyFont="1" applyAlignment="1"/>
    <xf numFmtId="49" fontId="12" fillId="0" borderId="27" xfId="0" applyNumberFormat="1" applyFont="1" applyBorder="1" applyAlignment="1">
      <alignment horizontal="center"/>
    </xf>
    <xf numFmtId="49" fontId="12" fillId="0" borderId="27" xfId="0" applyNumberFormat="1" applyFont="1" applyBorder="1" applyAlignment="1"/>
    <xf numFmtId="49" fontId="14" fillId="0" borderId="2" xfId="0" applyNumberFormat="1" applyFont="1" applyBorder="1" applyAlignment="1">
      <alignment vertical="top"/>
    </xf>
    <xf numFmtId="49" fontId="16" fillId="0" borderId="34" xfId="0" applyNumberFormat="1" applyFont="1" applyBorder="1" applyAlignment="1">
      <alignment horizontal="center" vertical="top"/>
    </xf>
    <xf numFmtId="49" fontId="17" fillId="0" borderId="1" xfId="0" applyNumberFormat="1" applyFont="1" applyBorder="1" applyAlignment="1">
      <alignment horizontal="center" vertical="top"/>
    </xf>
    <xf numFmtId="49" fontId="14" fillId="0" borderId="34" xfId="0" applyNumberFormat="1" applyFont="1" applyBorder="1" applyAlignment="1">
      <alignment vertical="top"/>
    </xf>
    <xf numFmtId="49" fontId="14" fillId="0" borderId="26" xfId="0" quotePrefix="1" applyNumberFormat="1" applyFont="1" applyBorder="1" applyAlignment="1">
      <alignment horizontal="center" vertical="center"/>
    </xf>
    <xf numFmtId="49" fontId="14" fillId="0" borderId="0" xfId="0" applyNumberFormat="1" applyFont="1"/>
    <xf numFmtId="49" fontId="0" fillId="0" borderId="0" xfId="0" applyNumberFormat="1"/>
    <xf numFmtId="4" fontId="0" fillId="0" borderId="0" xfId="0" applyNumberFormat="1"/>
    <xf numFmtId="49" fontId="12" fillId="0" borderId="28" xfId="0" applyNumberFormat="1" applyFont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49" fontId="12" fillId="0" borderId="22" xfId="0" applyNumberFormat="1" applyFont="1" applyBorder="1" applyAlignment="1">
      <alignment horizontal="center" vertical="top"/>
    </xf>
    <xf numFmtId="49" fontId="12" fillId="0" borderId="36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 vertical="top"/>
    </xf>
    <xf numFmtId="49" fontId="12" fillId="0" borderId="0" xfId="0" applyNumberFormat="1" applyFont="1" applyBorder="1" applyAlignment="1">
      <alignment horizontal="right" vertical="top"/>
    </xf>
    <xf numFmtId="49" fontId="16" fillId="0" borderId="1" xfId="0" applyNumberFormat="1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/>
    </xf>
    <xf numFmtId="49" fontId="15" fillId="0" borderId="22" xfId="0" applyNumberFormat="1" applyFont="1" applyBorder="1" applyAlignment="1">
      <alignment horizontal="center" vertical="top"/>
    </xf>
    <xf numFmtId="0" fontId="7" fillId="0" borderId="20" xfId="1" applyFont="1" applyBorder="1" applyAlignment="1">
      <alignment vertical="center"/>
    </xf>
    <xf numFmtId="0" fontId="6" fillId="0" borderId="0" xfId="1" applyFont="1" applyBorder="1" applyAlignment="1">
      <alignment vertical="top"/>
    </xf>
    <xf numFmtId="0" fontId="6" fillId="0" borderId="14" xfId="1" applyFont="1" applyBorder="1"/>
    <xf numFmtId="0" fontId="8" fillId="0" borderId="19" xfId="1" applyFont="1" applyBorder="1"/>
    <xf numFmtId="187" fontId="5" fillId="0" borderId="0" xfId="2" applyNumberFormat="1" applyFont="1" applyBorder="1"/>
    <xf numFmtId="0" fontId="9" fillId="0" borderId="14" xfId="0" applyFont="1" applyBorder="1"/>
    <xf numFmtId="0" fontId="8" fillId="0" borderId="20" xfId="1" applyFont="1" applyBorder="1"/>
    <xf numFmtId="187" fontId="2" fillId="0" borderId="0" xfId="2" applyNumberFormat="1" applyFont="1" applyBorder="1"/>
    <xf numFmtId="0" fontId="3" fillId="0" borderId="14" xfId="0" applyFont="1" applyBorder="1"/>
    <xf numFmtId="0" fontId="7" fillId="0" borderId="20" xfId="1" applyFont="1" applyBorder="1"/>
    <xf numFmtId="0" fontId="7" fillId="0" borderId="21" xfId="1" applyFont="1" applyBorder="1"/>
    <xf numFmtId="0" fontId="6" fillId="0" borderId="15" xfId="1" applyFont="1" applyBorder="1"/>
    <xf numFmtId="0" fontId="2" fillId="0" borderId="2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5" fillId="0" borderId="19" xfId="0" applyFont="1" applyBorder="1"/>
    <xf numFmtId="3" fontId="5" fillId="0" borderId="14" xfId="0" applyNumberFormat="1" applyFont="1" applyBorder="1" applyAlignment="1">
      <alignment horizontal="right" wrapText="1"/>
    </xf>
    <xf numFmtId="0" fontId="5" fillId="0" borderId="20" xfId="0" applyFont="1" applyBorder="1"/>
    <xf numFmtId="3" fontId="2" fillId="0" borderId="14" xfId="0" applyNumberFormat="1" applyFont="1" applyBorder="1" applyAlignment="1">
      <alignment horizontal="right" wrapText="1"/>
    </xf>
    <xf numFmtId="0" fontId="2" fillId="0" borderId="20" xfId="0" applyFont="1" applyBorder="1"/>
    <xf numFmtId="0" fontId="2" fillId="0" borderId="14" xfId="0" applyFont="1" applyBorder="1" applyAlignment="1">
      <alignment horizontal="right" wrapText="1"/>
    </xf>
    <xf numFmtId="0" fontId="3" fillId="0" borderId="42" xfId="0" applyFont="1" applyBorder="1"/>
    <xf numFmtId="0" fontId="3" fillId="0" borderId="43" xfId="0" applyFont="1" applyBorder="1"/>
    <xf numFmtId="0" fontId="18" fillId="0" borderId="0" xfId="0" applyFont="1"/>
    <xf numFmtId="0" fontId="18" fillId="0" borderId="0" xfId="1" applyFont="1"/>
    <xf numFmtId="0" fontId="2" fillId="2" borderId="1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15" xfId="0" applyFont="1" applyFill="1" applyBorder="1" applyAlignment="1">
      <alignment horizontal="center" vertical="top"/>
    </xf>
    <xf numFmtId="0" fontId="2" fillId="2" borderId="37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49" fontId="12" fillId="0" borderId="30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/>
    </xf>
    <xf numFmtId="49" fontId="12" fillId="0" borderId="3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top"/>
    </xf>
    <xf numFmtId="49" fontId="12" fillId="0" borderId="0" xfId="0" applyNumberFormat="1" applyFont="1" applyAlignment="1">
      <alignment horizontal="center" vertical="top"/>
    </xf>
    <xf numFmtId="49" fontId="12" fillId="0" borderId="0" xfId="0" applyNumberFormat="1" applyFont="1" applyBorder="1" applyAlignment="1">
      <alignment horizontal="right" vertical="top"/>
    </xf>
    <xf numFmtId="49" fontId="12" fillId="0" borderId="27" xfId="0" applyNumberFormat="1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49" fontId="12" fillId="0" borderId="28" xfId="0" applyNumberFormat="1" applyFont="1" applyBorder="1" applyAlignment="1">
      <alignment horizontal="center"/>
    </xf>
    <xf numFmtId="49" fontId="12" fillId="0" borderId="36" xfId="0" applyNumberFormat="1" applyFont="1" applyBorder="1" applyAlignment="1">
      <alignment horizontal="center"/>
    </xf>
    <xf numFmtId="49" fontId="12" fillId="0" borderId="33" xfId="0" applyNumberFormat="1" applyFont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49" fontId="15" fillId="0" borderId="35" xfId="0" applyNumberFormat="1" applyFont="1" applyBorder="1" applyAlignment="1">
      <alignment horizontal="center" vertical="top"/>
    </xf>
    <xf numFmtId="49" fontId="15" fillId="0" borderId="22" xfId="0" applyNumberFormat="1" applyFont="1" applyBorder="1" applyAlignment="1">
      <alignment horizontal="center" vertical="top"/>
    </xf>
    <xf numFmtId="49" fontId="15" fillId="0" borderId="23" xfId="0" applyNumberFormat="1" applyFont="1" applyBorder="1" applyAlignment="1">
      <alignment horizontal="center" vertical="top"/>
    </xf>
    <xf numFmtId="49" fontId="12" fillId="0" borderId="35" xfId="0" applyNumberFormat="1" applyFont="1" applyBorder="1" applyAlignment="1">
      <alignment horizontal="center" vertical="top"/>
    </xf>
    <xf numFmtId="49" fontId="12" fillId="0" borderId="22" xfId="0" applyNumberFormat="1" applyFont="1" applyBorder="1" applyAlignment="1">
      <alignment horizontal="center" vertical="top"/>
    </xf>
    <xf numFmtId="49" fontId="12" fillId="0" borderId="23" xfId="0" applyNumberFormat="1" applyFont="1" applyBorder="1" applyAlignment="1">
      <alignment horizontal="center" vertical="top"/>
    </xf>
    <xf numFmtId="0" fontId="2" fillId="2" borderId="1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3"/>
  <sheetViews>
    <sheetView workbookViewId="0">
      <selection activeCell="C14" sqref="C14"/>
    </sheetView>
  </sheetViews>
  <sheetFormatPr defaultRowHeight="15.75"/>
  <cols>
    <col min="1" max="1" width="4" style="2" customWidth="1"/>
    <col min="2" max="2" width="29.5" style="2" customWidth="1"/>
    <col min="3" max="3" width="19.33203125" style="2" customWidth="1"/>
    <col min="4" max="4" width="3.5" style="2" customWidth="1"/>
    <col min="5" max="5" width="12.83203125" style="2" customWidth="1"/>
    <col min="6" max="6" width="3.5" style="2" customWidth="1"/>
    <col min="7" max="7" width="19.33203125" style="2" customWidth="1"/>
    <col min="8" max="8" width="3.5" style="2" customWidth="1"/>
    <col min="9" max="9" width="12.83203125" style="2" customWidth="1"/>
    <col min="10" max="10" width="3.33203125" style="2" customWidth="1"/>
    <col min="11" max="11" width="18.83203125" style="2" customWidth="1"/>
    <col min="12" max="12" width="3.5" style="2" customWidth="1"/>
    <col min="13" max="13" width="12" style="2" customWidth="1"/>
    <col min="14" max="14" width="3.5" style="2" customWidth="1"/>
    <col min="15" max="15" width="18.83203125" style="2" customWidth="1"/>
    <col min="16" max="16" width="3.1640625" style="2" customWidth="1"/>
    <col min="17" max="17" width="13" style="2" customWidth="1"/>
    <col min="18" max="18" width="3.33203125" style="2" customWidth="1"/>
    <col min="19" max="19" width="19" style="2" customWidth="1"/>
    <col min="20" max="21" width="3.5" style="2" customWidth="1"/>
    <col min="22" max="16384" width="9.33203125" style="2"/>
  </cols>
  <sheetData>
    <row r="1" spans="1:23" ht="21" customHeight="1">
      <c r="K1" s="3"/>
      <c r="U1" s="28"/>
    </row>
    <row r="2" spans="1:23" ht="21.95" customHeight="1">
      <c r="B2" s="88" t="s">
        <v>87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3" s="5" customFormat="1" ht="21.95" customHeight="1">
      <c r="B3" s="88" t="s">
        <v>88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3" ht="8.2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3" s="1" customFormat="1" ht="36.75" customHeight="1">
      <c r="A5" s="90" t="s">
        <v>38</v>
      </c>
      <c r="B5" s="91"/>
      <c r="C5" s="90" t="s">
        <v>83</v>
      </c>
      <c r="D5" s="91"/>
      <c r="E5" s="96" t="s">
        <v>8</v>
      </c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8"/>
      <c r="W5" s="30"/>
    </row>
    <row r="6" spans="1:23" s="1" customFormat="1" ht="32.1" customHeight="1">
      <c r="A6" s="92"/>
      <c r="B6" s="93"/>
      <c r="C6" s="92"/>
      <c r="D6" s="93"/>
      <c r="E6" s="99" t="s">
        <v>9</v>
      </c>
      <c r="F6" s="100"/>
      <c r="G6" s="100"/>
      <c r="H6" s="101"/>
      <c r="I6" s="92" t="s">
        <v>19</v>
      </c>
      <c r="J6" s="102"/>
      <c r="K6" s="102"/>
      <c r="L6" s="93"/>
      <c r="M6" s="104" t="s">
        <v>10</v>
      </c>
      <c r="N6" s="105"/>
      <c r="O6" s="105"/>
      <c r="P6" s="106"/>
      <c r="Q6" s="105" t="s">
        <v>82</v>
      </c>
      <c r="R6" s="105"/>
      <c r="S6" s="105"/>
      <c r="T6" s="109"/>
    </row>
    <row r="7" spans="1:23" s="1" customFormat="1" ht="32.1" customHeight="1">
      <c r="A7" s="92"/>
      <c r="B7" s="93"/>
      <c r="C7" s="92"/>
      <c r="D7" s="93"/>
      <c r="E7" s="110" t="s">
        <v>11</v>
      </c>
      <c r="F7" s="111"/>
      <c r="G7" s="111"/>
      <c r="H7" s="112"/>
      <c r="I7" s="92"/>
      <c r="J7" s="102"/>
      <c r="K7" s="102"/>
      <c r="L7" s="93"/>
      <c r="M7" s="92"/>
      <c r="N7" s="102"/>
      <c r="O7" s="102"/>
      <c r="P7" s="107"/>
      <c r="Q7" s="102"/>
      <c r="R7" s="102"/>
      <c r="S7" s="102"/>
      <c r="T7" s="93"/>
    </row>
    <row r="8" spans="1:23" s="1" customFormat="1" ht="32.1" customHeight="1">
      <c r="A8" s="92"/>
      <c r="B8" s="93"/>
      <c r="C8" s="92"/>
      <c r="D8" s="93"/>
      <c r="E8" s="113" t="s">
        <v>12</v>
      </c>
      <c r="F8" s="114"/>
      <c r="G8" s="114"/>
      <c r="H8" s="115"/>
      <c r="I8" s="94"/>
      <c r="J8" s="103"/>
      <c r="K8" s="103"/>
      <c r="L8" s="95"/>
      <c r="M8" s="94"/>
      <c r="N8" s="103"/>
      <c r="O8" s="103"/>
      <c r="P8" s="108"/>
      <c r="Q8" s="103"/>
      <c r="R8" s="103"/>
      <c r="S8" s="103"/>
      <c r="T8" s="95"/>
    </row>
    <row r="9" spans="1:23" s="1" customFormat="1" ht="32.1" customHeight="1">
      <c r="A9" s="92"/>
      <c r="B9" s="93"/>
      <c r="C9" s="92"/>
      <c r="D9" s="93"/>
      <c r="E9" s="116" t="s">
        <v>13</v>
      </c>
      <c r="F9" s="117"/>
      <c r="G9" s="118" t="s">
        <v>14</v>
      </c>
      <c r="H9" s="112"/>
      <c r="I9" s="121" t="s">
        <v>13</v>
      </c>
      <c r="J9" s="122"/>
      <c r="K9" s="118" t="s">
        <v>14</v>
      </c>
      <c r="L9" s="112"/>
      <c r="M9" s="121" t="s">
        <v>13</v>
      </c>
      <c r="N9" s="122"/>
      <c r="O9" s="118" t="s">
        <v>14</v>
      </c>
      <c r="P9" s="112"/>
      <c r="Q9" s="121" t="s">
        <v>13</v>
      </c>
      <c r="R9" s="122"/>
      <c r="S9" s="118" t="s">
        <v>14</v>
      </c>
      <c r="T9" s="112"/>
    </row>
    <row r="10" spans="1:23" s="1" customFormat="1" ht="32.1" customHeight="1">
      <c r="A10" s="92"/>
      <c r="B10" s="93"/>
      <c r="C10" s="92"/>
      <c r="D10" s="93"/>
      <c r="E10" s="119" t="s">
        <v>15</v>
      </c>
      <c r="F10" s="120"/>
      <c r="G10" s="118" t="s">
        <v>16</v>
      </c>
      <c r="H10" s="112"/>
      <c r="I10" s="110" t="s">
        <v>15</v>
      </c>
      <c r="J10" s="112"/>
      <c r="K10" s="118" t="s">
        <v>16</v>
      </c>
      <c r="L10" s="112"/>
      <c r="M10" s="110" t="s">
        <v>15</v>
      </c>
      <c r="N10" s="112"/>
      <c r="O10" s="118" t="s">
        <v>16</v>
      </c>
      <c r="P10" s="112"/>
      <c r="Q10" s="110" t="s">
        <v>15</v>
      </c>
      <c r="R10" s="112"/>
      <c r="S10" s="118" t="s">
        <v>16</v>
      </c>
      <c r="T10" s="112"/>
    </row>
    <row r="11" spans="1:23" s="1" customFormat="1" ht="32.1" customHeight="1">
      <c r="A11" s="94"/>
      <c r="B11" s="95"/>
      <c r="C11" s="94"/>
      <c r="D11" s="95"/>
      <c r="E11" s="126" t="s">
        <v>17</v>
      </c>
      <c r="F11" s="127"/>
      <c r="G11" s="125" t="s">
        <v>18</v>
      </c>
      <c r="H11" s="124"/>
      <c r="I11" s="123" t="s">
        <v>17</v>
      </c>
      <c r="J11" s="124"/>
      <c r="K11" s="125" t="s">
        <v>18</v>
      </c>
      <c r="L11" s="124"/>
      <c r="M11" s="123" t="s">
        <v>17</v>
      </c>
      <c r="N11" s="124"/>
      <c r="O11" s="125" t="s">
        <v>18</v>
      </c>
      <c r="P11" s="124"/>
      <c r="Q11" s="123" t="s">
        <v>17</v>
      </c>
      <c r="R11" s="124"/>
      <c r="S11" s="125" t="s">
        <v>18</v>
      </c>
      <c r="T11" s="124"/>
    </row>
    <row r="12" spans="1:23" ht="9" customHeight="1">
      <c r="A12" s="78"/>
      <c r="B12" s="21"/>
      <c r="C12" s="7"/>
      <c r="D12" s="7"/>
      <c r="E12" s="7"/>
      <c r="F12" s="7"/>
      <c r="G12" s="8"/>
      <c r="H12" s="8" t="s">
        <v>7</v>
      </c>
      <c r="I12" s="8"/>
      <c r="J12" s="79"/>
      <c r="K12" s="79"/>
      <c r="L12" s="79"/>
      <c r="M12" s="6"/>
      <c r="N12" s="6"/>
      <c r="O12" s="6"/>
      <c r="P12" s="6"/>
      <c r="Q12" s="6"/>
      <c r="R12" s="6"/>
      <c r="S12" s="6"/>
      <c r="T12" s="74"/>
    </row>
    <row r="13" spans="1:23" ht="32.1" customHeight="1">
      <c r="A13" s="80" t="s">
        <v>81</v>
      </c>
      <c r="B13" s="22"/>
      <c r="C13" s="70">
        <v>8754181823.8099995</v>
      </c>
      <c r="D13" s="70"/>
      <c r="E13" s="70">
        <v>38876.07</v>
      </c>
      <c r="F13" s="70"/>
      <c r="G13" s="70">
        <v>7121277953.0799999</v>
      </c>
      <c r="H13" s="70"/>
      <c r="I13" s="70">
        <v>914.01</v>
      </c>
      <c r="J13" s="70"/>
      <c r="K13" s="70">
        <v>339185765.43000001</v>
      </c>
      <c r="L13" s="70"/>
      <c r="M13" s="70">
        <v>3631.06</v>
      </c>
      <c r="N13" s="70"/>
      <c r="O13" s="70">
        <v>353369512.77999997</v>
      </c>
      <c r="P13" s="70"/>
      <c r="Q13" s="70">
        <v>22561.32</v>
      </c>
      <c r="R13" s="70"/>
      <c r="S13" s="70">
        <v>771610569.66999996</v>
      </c>
      <c r="T13" s="81"/>
    </row>
    <row r="14" spans="1:23" ht="32.1" customHeight="1">
      <c r="A14" s="82"/>
      <c r="B14" s="21" t="s">
        <v>37</v>
      </c>
      <c r="C14" s="73">
        <v>74849561.930000007</v>
      </c>
      <c r="D14" s="73"/>
      <c r="E14" s="73">
        <v>304.18</v>
      </c>
      <c r="F14" s="73"/>
      <c r="G14" s="73">
        <v>48972376.719999999</v>
      </c>
      <c r="H14" s="73"/>
      <c r="I14" s="73">
        <v>43.83</v>
      </c>
      <c r="J14" s="73"/>
      <c r="K14" s="73">
        <v>5840347.9100000001</v>
      </c>
      <c r="L14" s="73"/>
      <c r="M14" s="73">
        <v>28.59</v>
      </c>
      <c r="N14" s="73"/>
      <c r="O14" s="73">
        <v>1810140.4</v>
      </c>
      <c r="P14" s="73"/>
      <c r="Q14" s="73">
        <v>298.02</v>
      </c>
      <c r="R14" s="73"/>
      <c r="S14" s="73">
        <v>11091984.23</v>
      </c>
      <c r="T14" s="83"/>
    </row>
    <row r="15" spans="1:23" ht="32.1" customHeight="1">
      <c r="A15" s="84"/>
      <c r="B15" s="23" t="s">
        <v>31</v>
      </c>
      <c r="C15" s="73">
        <v>138298314.38</v>
      </c>
      <c r="D15" s="73"/>
      <c r="E15" s="73">
        <v>1031.58</v>
      </c>
      <c r="F15" s="73"/>
      <c r="G15" s="73">
        <v>101920141.7</v>
      </c>
      <c r="H15" s="73"/>
      <c r="I15" s="73">
        <v>16.510000000000002</v>
      </c>
      <c r="J15" s="73"/>
      <c r="K15" s="73">
        <v>3040479.7</v>
      </c>
      <c r="L15" s="73"/>
      <c r="M15" s="73">
        <v>100.95</v>
      </c>
      <c r="N15" s="73"/>
      <c r="O15" s="73">
        <v>4831933.3</v>
      </c>
      <c r="P15" s="73"/>
      <c r="Q15" s="73">
        <v>973.28</v>
      </c>
      <c r="R15" s="73"/>
      <c r="S15" s="73">
        <v>27722430.98</v>
      </c>
      <c r="T15" s="83"/>
    </row>
    <row r="16" spans="1:23" ht="32.1" customHeight="1">
      <c r="A16" s="84"/>
      <c r="B16" s="23" t="s">
        <v>32</v>
      </c>
      <c r="C16" s="73">
        <v>275299769.22000003</v>
      </c>
      <c r="D16" s="73"/>
      <c r="E16" s="73">
        <v>1850.39</v>
      </c>
      <c r="F16" s="73"/>
      <c r="G16" s="73">
        <v>215713469.06</v>
      </c>
      <c r="H16" s="73"/>
      <c r="I16" s="73">
        <v>24.96</v>
      </c>
      <c r="J16" s="73"/>
      <c r="K16" s="73">
        <v>12554722.880000001</v>
      </c>
      <c r="L16" s="73"/>
      <c r="M16" s="73">
        <v>113.69</v>
      </c>
      <c r="N16" s="73"/>
      <c r="O16" s="73">
        <v>6229238.96</v>
      </c>
      <c r="P16" s="73"/>
      <c r="Q16" s="73">
        <v>1340.15</v>
      </c>
      <c r="R16" s="73"/>
      <c r="S16" s="73">
        <v>38050747</v>
      </c>
      <c r="T16" s="83"/>
    </row>
    <row r="17" spans="1:21" ht="32.1" customHeight="1">
      <c r="A17" s="84"/>
      <c r="B17" s="23" t="s">
        <v>33</v>
      </c>
      <c r="C17" s="73">
        <v>1225180837.1099999</v>
      </c>
      <c r="D17" s="73"/>
      <c r="E17" s="73">
        <v>7561.16</v>
      </c>
      <c r="F17" s="73"/>
      <c r="G17" s="73">
        <v>957477767.08000004</v>
      </c>
      <c r="H17" s="73"/>
      <c r="I17" s="73">
        <v>172.17</v>
      </c>
      <c r="J17" s="73"/>
      <c r="K17" s="73">
        <v>41598014.780000001</v>
      </c>
      <c r="L17" s="73"/>
      <c r="M17" s="73">
        <v>636.33000000000004</v>
      </c>
      <c r="N17" s="73"/>
      <c r="O17" s="73">
        <v>41209233.530000001</v>
      </c>
      <c r="P17" s="73"/>
      <c r="Q17" s="73">
        <v>5038.7299999999996</v>
      </c>
      <c r="R17" s="73"/>
      <c r="S17" s="73">
        <v>161454999.5</v>
      </c>
      <c r="T17" s="83"/>
    </row>
    <row r="18" spans="1:21" ht="32.1" customHeight="1">
      <c r="A18" s="84"/>
      <c r="B18" s="23" t="s">
        <v>34</v>
      </c>
      <c r="C18" s="73">
        <v>2698962719.6900001</v>
      </c>
      <c r="D18" s="73"/>
      <c r="E18" s="73">
        <v>13940.82</v>
      </c>
      <c r="F18" s="73"/>
      <c r="G18" s="73">
        <v>2253483722.0900002</v>
      </c>
      <c r="H18" s="73"/>
      <c r="I18" s="73">
        <v>239.7</v>
      </c>
      <c r="J18" s="73"/>
      <c r="K18" s="73">
        <v>47142630.310000002</v>
      </c>
      <c r="L18" s="73"/>
      <c r="M18" s="73">
        <v>1169.73</v>
      </c>
      <c r="N18" s="73"/>
      <c r="O18" s="73">
        <v>99479659.310000002</v>
      </c>
      <c r="P18" s="73"/>
      <c r="Q18" s="73">
        <v>7909.75</v>
      </c>
      <c r="R18" s="73"/>
      <c r="S18" s="73">
        <v>271299782.06999999</v>
      </c>
      <c r="T18" s="83"/>
    </row>
    <row r="19" spans="1:21" ht="32.1" customHeight="1">
      <c r="A19" s="84"/>
      <c r="B19" s="23" t="s">
        <v>35</v>
      </c>
      <c r="C19" s="73">
        <v>2003272057.23</v>
      </c>
      <c r="D19" s="73"/>
      <c r="E19" s="73">
        <v>7873.24</v>
      </c>
      <c r="F19" s="73"/>
      <c r="G19" s="73">
        <v>1666470029.8499999</v>
      </c>
      <c r="H19" s="73"/>
      <c r="I19" s="73">
        <v>190.4</v>
      </c>
      <c r="J19" s="73"/>
      <c r="K19" s="73">
        <v>52008724.579999998</v>
      </c>
      <c r="L19" s="73"/>
      <c r="M19" s="73">
        <v>851.67</v>
      </c>
      <c r="N19" s="73"/>
      <c r="O19" s="73">
        <v>105230195.15000001</v>
      </c>
      <c r="P19" s="73"/>
      <c r="Q19" s="73">
        <v>4139.59</v>
      </c>
      <c r="R19" s="73"/>
      <c r="S19" s="73">
        <v>152446135.33000001</v>
      </c>
      <c r="T19" s="83"/>
    </row>
    <row r="20" spans="1:21" ht="32.1" customHeight="1">
      <c r="A20" s="84"/>
      <c r="B20" s="23" t="s">
        <v>36</v>
      </c>
      <c r="C20" s="73">
        <v>1866266239.8199999</v>
      </c>
      <c r="D20" s="73"/>
      <c r="E20" s="73">
        <v>5800.17</v>
      </c>
      <c r="F20" s="73"/>
      <c r="G20" s="73">
        <v>1543610465.3199999</v>
      </c>
      <c r="H20" s="73"/>
      <c r="I20" s="73">
        <v>164.49</v>
      </c>
      <c r="J20" s="73"/>
      <c r="K20" s="73">
        <v>73491658.739999995</v>
      </c>
      <c r="L20" s="73"/>
      <c r="M20" s="73">
        <v>641.03</v>
      </c>
      <c r="N20" s="73"/>
      <c r="O20" s="73">
        <v>76319519.920000002</v>
      </c>
      <c r="P20" s="73"/>
      <c r="Q20" s="73">
        <v>2669.41</v>
      </c>
      <c r="R20" s="73"/>
      <c r="S20" s="73">
        <v>100843361.70999999</v>
      </c>
      <c r="T20" s="83"/>
    </row>
    <row r="21" spans="1:21" ht="32.1" customHeight="1">
      <c r="A21" s="84"/>
      <c r="B21" s="26" t="s">
        <v>39</v>
      </c>
      <c r="C21" s="73">
        <v>472052324.42000002</v>
      </c>
      <c r="D21" s="73"/>
      <c r="E21" s="73">
        <v>514.53</v>
      </c>
      <c r="F21" s="73"/>
      <c r="G21" s="73">
        <v>333629981.25999999</v>
      </c>
      <c r="H21" s="73"/>
      <c r="I21" s="73">
        <v>61.96</v>
      </c>
      <c r="J21" s="73"/>
      <c r="K21" s="73">
        <v>103509186.52</v>
      </c>
      <c r="L21" s="73"/>
      <c r="M21" s="73">
        <v>89.07</v>
      </c>
      <c r="N21" s="73"/>
      <c r="O21" s="73">
        <v>18259592.199999999</v>
      </c>
      <c r="P21" s="73"/>
      <c r="Q21" s="73">
        <v>192.39</v>
      </c>
      <c r="R21" s="73"/>
      <c r="S21" s="73">
        <v>8701128.8499999996</v>
      </c>
      <c r="T21" s="85"/>
      <c r="U21" s="6"/>
    </row>
    <row r="22" spans="1:21">
      <c r="A22" s="86"/>
      <c r="B22" s="25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87"/>
    </row>
    <row r="23" spans="1:21">
      <c r="A23" s="6"/>
      <c r="E23" s="6"/>
      <c r="F23" s="6"/>
      <c r="G23" s="6"/>
      <c r="H23" s="6"/>
      <c r="I23" s="6"/>
    </row>
  </sheetData>
  <mergeCells count="33">
    <mergeCell ref="Q11:R11"/>
    <mergeCell ref="S11:T11"/>
    <mergeCell ref="E11:F11"/>
    <mergeCell ref="G11:H11"/>
    <mergeCell ref="I11:J11"/>
    <mergeCell ref="K11:L11"/>
    <mergeCell ref="M11:N11"/>
    <mergeCell ref="O11:P11"/>
    <mergeCell ref="O10:P10"/>
    <mergeCell ref="Q10:R10"/>
    <mergeCell ref="S10:T10"/>
    <mergeCell ref="G9:H9"/>
    <mergeCell ref="I9:J9"/>
    <mergeCell ref="K9:L9"/>
    <mergeCell ref="M9:N9"/>
    <mergeCell ref="O9:P9"/>
    <mergeCell ref="Q9:R9"/>
    <mergeCell ref="A5:B11"/>
    <mergeCell ref="C5:D11"/>
    <mergeCell ref="E5:T5"/>
    <mergeCell ref="E6:H6"/>
    <mergeCell ref="I6:L8"/>
    <mergeCell ref="M6:P8"/>
    <mergeCell ref="Q6:T8"/>
    <mergeCell ref="E7:H7"/>
    <mergeCell ref="E8:H8"/>
    <mergeCell ref="E9:F9"/>
    <mergeCell ref="S9:T9"/>
    <mergeCell ref="E10:F10"/>
    <mergeCell ref="G10:H10"/>
    <mergeCell ref="I10:J10"/>
    <mergeCell ref="K10:L10"/>
    <mergeCell ref="M10:N10"/>
  </mergeCells>
  <pageMargins left="0.4" right="0.15748031496062992" top="0.55118110236220474" bottom="0.51181102362204722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23"/>
  <sheetViews>
    <sheetView topLeftCell="E1" workbookViewId="0">
      <selection activeCell="T12" sqref="T12:AH20"/>
    </sheetView>
  </sheetViews>
  <sheetFormatPr defaultRowHeight="21"/>
  <cols>
    <col min="1" max="1" width="23" style="53" customWidth="1"/>
    <col min="2" max="2" width="20.83203125" style="54" customWidth="1"/>
    <col min="3" max="3" width="4.33203125" style="54" customWidth="1"/>
    <col min="4" max="4" width="15" style="54" customWidth="1"/>
    <col min="5" max="5" width="4.1640625" style="54" customWidth="1"/>
    <col min="6" max="6" width="15" style="54" customWidth="1"/>
    <col min="7" max="7" width="1.5" style="54" customWidth="1"/>
    <col min="8" max="8" width="13.83203125" style="54" customWidth="1"/>
    <col min="9" max="9" width="5.6640625" style="54" customWidth="1"/>
    <col min="10" max="10" width="9.33203125" style="54"/>
    <col min="11" max="11" width="2" style="54" customWidth="1"/>
    <col min="12" max="12" width="14.5" style="54" customWidth="1"/>
    <col min="13" max="13" width="3.33203125" style="54" customWidth="1"/>
    <col min="14" max="14" width="9.33203125" style="54"/>
    <col min="15" max="15" width="1.83203125" style="54" customWidth="1"/>
    <col min="16" max="16" width="14.33203125" style="54" customWidth="1"/>
    <col min="17" max="17" width="3.83203125" style="54" customWidth="1"/>
    <col min="18" max="18" width="9.33203125" style="54"/>
    <col min="19" max="19" width="0.83203125" style="54" customWidth="1"/>
    <col min="20" max="20" width="18.5" style="54" customWidth="1"/>
    <col min="21" max="21" width="4.1640625" style="54" customWidth="1"/>
    <col min="22" max="22" width="15.5" style="54" customWidth="1"/>
    <col min="23" max="23" width="1.5" style="54" customWidth="1"/>
    <col min="24" max="24" width="9.33203125" style="54"/>
    <col min="25" max="25" width="1.5" style="54" customWidth="1"/>
    <col min="26" max="26" width="9.33203125" style="54"/>
    <col min="27" max="27" width="1.33203125" style="54" customWidth="1"/>
    <col min="28" max="28" width="9.33203125" style="54"/>
    <col min="29" max="29" width="2.5" style="54" customWidth="1"/>
    <col min="30" max="30" width="9.33203125" style="54"/>
    <col min="31" max="31" width="2" style="54" customWidth="1"/>
    <col min="32" max="32" width="9.33203125" style="54"/>
    <col min="33" max="33" width="2.83203125" style="54" customWidth="1"/>
    <col min="34" max="34" width="9.33203125" style="54"/>
  </cols>
  <sheetData>
    <row r="1" spans="1:34" s="32" customFormat="1" ht="19.5" customHeight="1">
      <c r="A1" s="31" t="s">
        <v>41</v>
      </c>
      <c r="N1" s="33"/>
      <c r="O1" s="33"/>
    </row>
    <row r="2" spans="1:34" s="31" customFormat="1" ht="19.5" customHeight="1">
      <c r="A2" s="131" t="s">
        <v>42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34"/>
      <c r="P2" s="132" t="s">
        <v>43</v>
      </c>
      <c r="Q2" s="132"/>
      <c r="R2" s="132"/>
      <c r="S2" s="61"/>
      <c r="AF2" s="132" t="s">
        <v>43</v>
      </c>
      <c r="AG2" s="132"/>
      <c r="AH2" s="132"/>
    </row>
    <row r="3" spans="1:34" s="31" customFormat="1" ht="19.5" customHeight="1">
      <c r="A3" s="34" t="s">
        <v>44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133" t="s">
        <v>45</v>
      </c>
      <c r="Q3" s="133"/>
      <c r="R3" s="133"/>
      <c r="S3" s="62"/>
      <c r="T3" s="34"/>
      <c r="U3" s="34"/>
      <c r="AF3" s="133" t="s">
        <v>46</v>
      </c>
      <c r="AG3" s="133"/>
      <c r="AH3" s="133"/>
    </row>
    <row r="4" spans="1:34" s="35" customFormat="1" ht="20.25" customHeight="1">
      <c r="L4" s="35" t="s">
        <v>47</v>
      </c>
      <c r="N4" s="35" t="s">
        <v>48</v>
      </c>
    </row>
    <row r="5" spans="1:34" s="35" customFormat="1" ht="24" customHeight="1">
      <c r="A5" s="36"/>
      <c r="B5" s="128" t="s">
        <v>49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30"/>
    </row>
    <row r="6" spans="1:34" s="35" customFormat="1" ht="24" customHeight="1">
      <c r="A6" s="37" t="s">
        <v>50</v>
      </c>
      <c r="B6" s="134" t="s">
        <v>51</v>
      </c>
      <c r="C6" s="55"/>
      <c r="D6" s="136" t="s">
        <v>52</v>
      </c>
      <c r="E6" s="137"/>
      <c r="F6" s="138"/>
      <c r="G6" s="58"/>
      <c r="H6" s="136" t="s">
        <v>53</v>
      </c>
      <c r="I6" s="137"/>
      <c r="J6" s="138"/>
      <c r="K6" s="58"/>
      <c r="L6" s="136" t="s">
        <v>54</v>
      </c>
      <c r="M6" s="137"/>
      <c r="N6" s="138"/>
      <c r="O6" s="58"/>
      <c r="P6" s="136" t="s">
        <v>55</v>
      </c>
      <c r="Q6" s="137"/>
      <c r="R6" s="138"/>
      <c r="S6" s="58"/>
      <c r="T6" s="136"/>
      <c r="U6" s="137"/>
      <c r="V6" s="138"/>
      <c r="W6" s="58"/>
      <c r="X6" s="136"/>
      <c r="Y6" s="137"/>
      <c r="Z6" s="138"/>
      <c r="AA6" s="58"/>
      <c r="AB6" s="136"/>
      <c r="AC6" s="137"/>
      <c r="AD6" s="138"/>
      <c r="AE6" s="58"/>
      <c r="AF6" s="136"/>
      <c r="AG6" s="137"/>
      <c r="AH6" s="138"/>
    </row>
    <row r="7" spans="1:34" s="35" customFormat="1" ht="24" customHeight="1">
      <c r="A7" s="38" t="s">
        <v>56</v>
      </c>
      <c r="B7" s="135"/>
      <c r="C7" s="56"/>
      <c r="D7" s="142" t="s">
        <v>11</v>
      </c>
      <c r="E7" s="143"/>
      <c r="F7" s="144"/>
      <c r="G7" s="59"/>
      <c r="H7" s="139"/>
      <c r="I7" s="140"/>
      <c r="J7" s="141"/>
      <c r="K7" s="60"/>
      <c r="L7" s="139"/>
      <c r="M7" s="140"/>
      <c r="N7" s="141"/>
      <c r="O7" s="60"/>
      <c r="P7" s="139" t="s">
        <v>57</v>
      </c>
      <c r="Q7" s="140"/>
      <c r="R7" s="141"/>
      <c r="S7" s="60"/>
      <c r="T7" s="145" t="s">
        <v>58</v>
      </c>
      <c r="U7" s="146"/>
      <c r="V7" s="147"/>
      <c r="W7" s="64"/>
      <c r="X7" s="145" t="s">
        <v>22</v>
      </c>
      <c r="Y7" s="146"/>
      <c r="Z7" s="147"/>
      <c r="AA7" s="64"/>
      <c r="AB7" s="145" t="s">
        <v>59</v>
      </c>
      <c r="AC7" s="146"/>
      <c r="AD7" s="147"/>
      <c r="AE7" s="64"/>
      <c r="AF7" s="145" t="s">
        <v>24</v>
      </c>
      <c r="AG7" s="146"/>
      <c r="AH7" s="147"/>
    </row>
    <row r="8" spans="1:34" s="35" customFormat="1" ht="24" customHeight="1">
      <c r="A8" s="39" t="s">
        <v>60</v>
      </c>
      <c r="B8" s="40" t="s">
        <v>61</v>
      </c>
      <c r="C8" s="57"/>
      <c r="D8" s="41" t="s">
        <v>62</v>
      </c>
      <c r="E8" s="41"/>
      <c r="F8" s="42"/>
      <c r="G8" s="41"/>
      <c r="H8" s="151" t="s">
        <v>63</v>
      </c>
      <c r="I8" s="152"/>
      <c r="J8" s="153"/>
      <c r="K8" s="57"/>
      <c r="L8" s="151" t="s">
        <v>64</v>
      </c>
      <c r="M8" s="152"/>
      <c r="N8" s="153"/>
      <c r="O8" s="57"/>
      <c r="P8" s="151" t="s">
        <v>65</v>
      </c>
      <c r="Q8" s="152"/>
      <c r="R8" s="153"/>
      <c r="S8" s="57"/>
      <c r="T8" s="148" t="s">
        <v>66</v>
      </c>
      <c r="U8" s="149"/>
      <c r="V8" s="150"/>
      <c r="W8" s="65"/>
      <c r="X8" s="148" t="s">
        <v>26</v>
      </c>
      <c r="Y8" s="149"/>
      <c r="Z8" s="150"/>
      <c r="AA8" s="65"/>
      <c r="AB8" s="148" t="s">
        <v>27</v>
      </c>
      <c r="AC8" s="149"/>
      <c r="AD8" s="150"/>
      <c r="AE8" s="65"/>
      <c r="AF8" s="148" t="s">
        <v>67</v>
      </c>
      <c r="AG8" s="149"/>
      <c r="AH8" s="150"/>
    </row>
    <row r="9" spans="1:34" s="35" customFormat="1" ht="24" customHeight="1">
      <c r="A9" s="43"/>
      <c r="B9" s="44" t="s">
        <v>68</v>
      </c>
      <c r="C9" s="44"/>
      <c r="D9" s="45" t="s">
        <v>13</v>
      </c>
      <c r="E9" s="45"/>
      <c r="F9" s="45" t="s">
        <v>14</v>
      </c>
      <c r="G9" s="45"/>
      <c r="H9" s="46" t="s">
        <v>13</v>
      </c>
      <c r="I9" s="46"/>
      <c r="J9" s="45" t="s">
        <v>14</v>
      </c>
      <c r="K9" s="45"/>
      <c r="L9" s="46" t="s">
        <v>13</v>
      </c>
      <c r="M9" s="46"/>
      <c r="N9" s="45" t="s">
        <v>14</v>
      </c>
      <c r="O9" s="45"/>
      <c r="P9" s="46" t="s">
        <v>13</v>
      </c>
      <c r="Q9" s="46"/>
      <c r="R9" s="45" t="s">
        <v>14</v>
      </c>
      <c r="S9" s="45"/>
      <c r="T9" s="45" t="s">
        <v>13</v>
      </c>
      <c r="U9" s="45"/>
      <c r="V9" s="45" t="s">
        <v>14</v>
      </c>
      <c r="W9" s="45"/>
      <c r="X9" s="45" t="s">
        <v>13</v>
      </c>
      <c r="Y9" s="45"/>
      <c r="Z9" s="45" t="s">
        <v>14</v>
      </c>
      <c r="AA9" s="45"/>
      <c r="AB9" s="45" t="s">
        <v>13</v>
      </c>
      <c r="AC9" s="45"/>
      <c r="AD9" s="45" t="s">
        <v>14</v>
      </c>
      <c r="AE9" s="45"/>
      <c r="AF9" s="45" t="s">
        <v>13</v>
      </c>
      <c r="AG9" s="45"/>
      <c r="AH9" s="45" t="s">
        <v>14</v>
      </c>
    </row>
    <row r="10" spans="1:34" s="35" customFormat="1" ht="24" customHeight="1">
      <c r="A10" s="47"/>
      <c r="B10" s="40" t="s">
        <v>30</v>
      </c>
      <c r="C10" s="40"/>
      <c r="D10" s="48" t="s">
        <v>29</v>
      </c>
      <c r="E10" s="48"/>
      <c r="F10" s="48" t="s">
        <v>30</v>
      </c>
      <c r="G10" s="48"/>
      <c r="H10" s="48" t="s">
        <v>29</v>
      </c>
      <c r="I10" s="48"/>
      <c r="J10" s="48" t="s">
        <v>30</v>
      </c>
      <c r="K10" s="48"/>
      <c r="L10" s="48" t="s">
        <v>29</v>
      </c>
      <c r="M10" s="48"/>
      <c r="N10" s="48" t="s">
        <v>30</v>
      </c>
      <c r="O10" s="48"/>
      <c r="P10" s="48" t="s">
        <v>29</v>
      </c>
      <c r="Q10" s="48"/>
      <c r="R10" s="48" t="s">
        <v>30</v>
      </c>
      <c r="S10" s="63"/>
      <c r="T10" s="49" t="s">
        <v>29</v>
      </c>
      <c r="U10" s="49"/>
      <c r="V10" s="49" t="s">
        <v>30</v>
      </c>
      <c r="W10" s="49"/>
      <c r="X10" s="49" t="s">
        <v>29</v>
      </c>
      <c r="Y10" s="49"/>
      <c r="Z10" s="49" t="s">
        <v>30</v>
      </c>
      <c r="AA10" s="49"/>
      <c r="AB10" s="49" t="s">
        <v>29</v>
      </c>
      <c r="AC10" s="49"/>
      <c r="AD10" s="49" t="s">
        <v>30</v>
      </c>
      <c r="AE10" s="49"/>
      <c r="AF10" s="49" t="s">
        <v>29</v>
      </c>
      <c r="AG10" s="49"/>
      <c r="AH10" s="49" t="s">
        <v>30</v>
      </c>
    </row>
    <row r="11" spans="1:34" s="52" customFormat="1" ht="18.75" customHeight="1">
      <c r="A11" s="50"/>
      <c r="B11" s="51">
        <f>A11+1</f>
        <v>1</v>
      </c>
      <c r="C11" s="51"/>
      <c r="D11" s="51">
        <f>B11+1</f>
        <v>2</v>
      </c>
      <c r="E11" s="51"/>
      <c r="F11" s="51">
        <f>D11+1</f>
        <v>3</v>
      </c>
      <c r="G11" s="51"/>
      <c r="H11" s="51">
        <f>F11+1</f>
        <v>4</v>
      </c>
      <c r="I11" s="51"/>
      <c r="J11" s="51">
        <f>H11+1</f>
        <v>5</v>
      </c>
      <c r="K11" s="51"/>
      <c r="L11" s="51">
        <f>J11+1</f>
        <v>6</v>
      </c>
      <c r="M11" s="51"/>
      <c r="N11" s="51">
        <f>L11+1</f>
        <v>7</v>
      </c>
      <c r="O11" s="51"/>
      <c r="P11" s="51">
        <f>N11+1</f>
        <v>8</v>
      </c>
      <c r="Q11" s="51"/>
      <c r="R11" s="51">
        <f t="shared" ref="R11" si="0">P11+1</f>
        <v>9</v>
      </c>
      <c r="S11" s="51"/>
      <c r="T11" s="51">
        <v>10</v>
      </c>
      <c r="U11" s="51"/>
      <c r="V11" s="51">
        <f>T11+1</f>
        <v>11</v>
      </c>
      <c r="W11" s="51"/>
      <c r="X11" s="51">
        <f>V11+1</f>
        <v>12</v>
      </c>
      <c r="Y11" s="51"/>
      <c r="Z11" s="51">
        <f>X11+1</f>
        <v>13</v>
      </c>
      <c r="AA11" s="51"/>
      <c r="AB11" s="51">
        <f>Z11+1</f>
        <v>14</v>
      </c>
      <c r="AC11" s="51"/>
      <c r="AD11" s="51">
        <f>AB11+1</f>
        <v>15</v>
      </c>
      <c r="AE11" s="51"/>
      <c r="AF11" s="51">
        <f>AD11+1</f>
        <v>16</v>
      </c>
      <c r="AG11" s="51"/>
      <c r="AH11" s="51">
        <f t="shared" ref="AH11" si="1">AF11+1</f>
        <v>17</v>
      </c>
    </row>
    <row r="12" spans="1:34">
      <c r="A12" s="53" t="s">
        <v>69</v>
      </c>
      <c r="B12" s="54">
        <v>8754181823.8099995</v>
      </c>
      <c r="D12" s="54">
        <v>38876.07</v>
      </c>
      <c r="F12" s="54">
        <v>7121277953.0799999</v>
      </c>
      <c r="H12" s="54">
        <v>914.01</v>
      </c>
      <c r="J12" s="54">
        <v>339185765.43000001</v>
      </c>
      <c r="L12" s="54">
        <v>3631.06</v>
      </c>
      <c r="N12" s="54">
        <v>353369512.77999997</v>
      </c>
      <c r="P12" s="54">
        <v>22561.32</v>
      </c>
      <c r="R12" s="54">
        <v>771610569.66999996</v>
      </c>
      <c r="T12" s="54">
        <v>263.58999999999997</v>
      </c>
      <c r="V12" s="54">
        <v>19251136.199999999</v>
      </c>
      <c r="X12" s="54">
        <v>383.01</v>
      </c>
      <c r="Z12" s="54">
        <v>44088226.579999998</v>
      </c>
      <c r="AB12" s="54">
        <v>367.62</v>
      </c>
      <c r="AD12" s="54">
        <v>43320627.600000001</v>
      </c>
      <c r="AF12" s="54">
        <v>479.76</v>
      </c>
      <c r="AH12" s="54">
        <v>62078032.469999999</v>
      </c>
    </row>
    <row r="13" spans="1:34">
      <c r="A13" s="53" t="s">
        <v>70</v>
      </c>
      <c r="B13" s="54">
        <v>74849561.930000007</v>
      </c>
      <c r="D13" s="54">
        <v>304.18</v>
      </c>
      <c r="F13" s="54">
        <v>48972376.719999999</v>
      </c>
      <c r="H13" s="54">
        <v>43.83</v>
      </c>
      <c r="J13" s="54">
        <v>5840347.9100000001</v>
      </c>
      <c r="L13" s="54">
        <v>28.59</v>
      </c>
      <c r="N13" s="54">
        <v>1810140.4</v>
      </c>
      <c r="P13" s="54">
        <v>298.02</v>
      </c>
      <c r="R13" s="54">
        <v>11091984.23</v>
      </c>
      <c r="T13" s="54">
        <v>8.2200000000000006</v>
      </c>
      <c r="V13" s="54">
        <v>102005.77</v>
      </c>
      <c r="X13" s="54">
        <v>4.09</v>
      </c>
      <c r="Z13" s="54">
        <v>817385.55</v>
      </c>
      <c r="AB13" s="54" t="s">
        <v>71</v>
      </c>
      <c r="AD13" s="54" t="s">
        <v>71</v>
      </c>
      <c r="AF13" s="54">
        <v>5.12</v>
      </c>
      <c r="AH13" s="54">
        <v>6215321.3499999996</v>
      </c>
    </row>
    <row r="14" spans="1:34">
      <c r="A14" s="53" t="s">
        <v>72</v>
      </c>
      <c r="B14" s="54">
        <v>138298314.38</v>
      </c>
      <c r="D14" s="54">
        <v>1031.58</v>
      </c>
      <c r="F14" s="54">
        <v>101920141.7</v>
      </c>
      <c r="H14" s="54">
        <v>16.510000000000002</v>
      </c>
      <c r="J14" s="54">
        <v>3040479.7</v>
      </c>
      <c r="L14" s="54">
        <v>100.95</v>
      </c>
      <c r="N14" s="54">
        <v>4831933.3</v>
      </c>
      <c r="P14" s="54">
        <v>973.28</v>
      </c>
      <c r="R14" s="54">
        <v>27722430.98</v>
      </c>
      <c r="T14" s="54">
        <v>12.67</v>
      </c>
      <c r="V14" s="54">
        <v>104362.25</v>
      </c>
      <c r="X14" s="54">
        <v>4.3099999999999996</v>
      </c>
      <c r="Z14" s="54">
        <v>172593.11</v>
      </c>
      <c r="AB14" s="54">
        <v>4.1100000000000003</v>
      </c>
      <c r="AD14" s="54">
        <v>20570.689999999999</v>
      </c>
      <c r="AF14" s="54">
        <v>11.88</v>
      </c>
      <c r="AH14" s="54">
        <v>485802.65</v>
      </c>
    </row>
    <row r="15" spans="1:34">
      <c r="A15" s="53" t="s">
        <v>73</v>
      </c>
      <c r="B15" s="54">
        <v>275299769.22000003</v>
      </c>
      <c r="D15" s="54">
        <v>1850.39</v>
      </c>
      <c r="F15" s="54">
        <v>215713469.06</v>
      </c>
      <c r="H15" s="54">
        <v>24.96</v>
      </c>
      <c r="J15" s="54">
        <v>12554722.880000001</v>
      </c>
      <c r="L15" s="54">
        <v>113.69</v>
      </c>
      <c r="N15" s="54">
        <v>6229238.96</v>
      </c>
      <c r="P15" s="54">
        <v>1340.15</v>
      </c>
      <c r="R15" s="54">
        <v>38050747</v>
      </c>
      <c r="T15" s="54">
        <v>15.92</v>
      </c>
      <c r="V15" s="54">
        <v>204652.11</v>
      </c>
      <c r="X15" s="54">
        <v>22.18</v>
      </c>
      <c r="Z15" s="54">
        <v>1072263.45</v>
      </c>
      <c r="AB15" s="54">
        <v>7.95</v>
      </c>
      <c r="AD15" s="54">
        <v>158991.28</v>
      </c>
      <c r="AF15" s="54">
        <v>32.869999999999997</v>
      </c>
      <c r="AH15" s="54">
        <v>1315684.48</v>
      </c>
    </row>
    <row r="16" spans="1:34">
      <c r="A16" s="53" t="s">
        <v>74</v>
      </c>
      <c r="B16" s="54">
        <v>1225180837.1099999</v>
      </c>
      <c r="D16" s="54">
        <v>7561.16</v>
      </c>
      <c r="F16" s="54">
        <v>957477767.08000004</v>
      </c>
      <c r="H16" s="54">
        <v>172.17</v>
      </c>
      <c r="J16" s="54">
        <v>41598014.780000001</v>
      </c>
      <c r="L16" s="54">
        <v>636.33000000000004</v>
      </c>
      <c r="N16" s="54">
        <v>41209233.530000001</v>
      </c>
      <c r="P16" s="54">
        <v>5038.7299999999996</v>
      </c>
      <c r="R16" s="54">
        <v>161454999.5</v>
      </c>
      <c r="T16" s="54">
        <v>45</v>
      </c>
      <c r="V16" s="54">
        <v>6331431.3899999997</v>
      </c>
      <c r="X16" s="54">
        <v>46.26</v>
      </c>
      <c r="Z16" s="54">
        <v>2701390.95</v>
      </c>
      <c r="AB16" s="54">
        <v>86</v>
      </c>
      <c r="AD16" s="54">
        <v>8617078.3100000005</v>
      </c>
      <c r="AF16" s="54">
        <v>113.94</v>
      </c>
      <c r="AH16" s="54">
        <v>5790921.5700000003</v>
      </c>
    </row>
    <row r="17" spans="1:34">
      <c r="A17" s="53" t="s">
        <v>75</v>
      </c>
      <c r="B17" s="54">
        <v>2698962719.6900001</v>
      </c>
      <c r="D17" s="54">
        <v>13940.82</v>
      </c>
      <c r="F17" s="54">
        <v>2253483722.0900002</v>
      </c>
      <c r="H17" s="54">
        <v>239.7</v>
      </c>
      <c r="J17" s="54">
        <v>47142630.310000002</v>
      </c>
      <c r="L17" s="54">
        <v>1169.73</v>
      </c>
      <c r="N17" s="54">
        <v>99479659.310000002</v>
      </c>
      <c r="P17" s="54">
        <v>7909.75</v>
      </c>
      <c r="R17" s="54">
        <v>271299782.06999999</v>
      </c>
      <c r="T17" s="54">
        <v>74.930000000000007</v>
      </c>
      <c r="V17" s="54">
        <v>1625458.85</v>
      </c>
      <c r="X17" s="54">
        <v>125.01</v>
      </c>
      <c r="Z17" s="54">
        <v>6915257.8099999996</v>
      </c>
      <c r="AB17" s="54">
        <v>119.81</v>
      </c>
      <c r="AD17" s="54">
        <v>11890035.42</v>
      </c>
      <c r="AF17" s="54">
        <v>93.31</v>
      </c>
      <c r="AH17" s="54">
        <v>7126173.8300000001</v>
      </c>
    </row>
    <row r="18" spans="1:34">
      <c r="A18" s="53" t="s">
        <v>76</v>
      </c>
      <c r="B18" s="54">
        <v>2003272057.23</v>
      </c>
      <c r="D18" s="54">
        <v>7873.24</v>
      </c>
      <c r="F18" s="54">
        <v>1666470029.8499999</v>
      </c>
      <c r="H18" s="54">
        <v>190.4</v>
      </c>
      <c r="J18" s="54">
        <v>52008724.579999998</v>
      </c>
      <c r="L18" s="54">
        <v>851.67</v>
      </c>
      <c r="N18" s="54">
        <v>105230195.15000001</v>
      </c>
      <c r="P18" s="54">
        <v>4139.59</v>
      </c>
      <c r="R18" s="54">
        <v>152446135.33000001</v>
      </c>
      <c r="T18" s="54">
        <v>55.45</v>
      </c>
      <c r="V18" s="54">
        <v>1926873.51</v>
      </c>
      <c r="X18" s="54">
        <v>68.17</v>
      </c>
      <c r="Z18" s="54">
        <v>10524299.890000001</v>
      </c>
      <c r="AB18" s="54">
        <v>65.3</v>
      </c>
      <c r="AD18" s="54">
        <v>4752954.1399999997</v>
      </c>
      <c r="AF18" s="54">
        <v>112.12</v>
      </c>
      <c r="AH18" s="54">
        <v>9912844.7799999993</v>
      </c>
    </row>
    <row r="19" spans="1:34">
      <c r="A19" s="53" t="s">
        <v>77</v>
      </c>
      <c r="B19" s="54">
        <v>1866266239.8199999</v>
      </c>
      <c r="D19" s="54">
        <v>5800.17</v>
      </c>
      <c r="F19" s="54">
        <v>1543610465.3199999</v>
      </c>
      <c r="H19" s="54">
        <v>164.49</v>
      </c>
      <c r="J19" s="54">
        <v>73491658.739999995</v>
      </c>
      <c r="L19" s="54">
        <v>641.03</v>
      </c>
      <c r="N19" s="54">
        <v>76319519.920000002</v>
      </c>
      <c r="P19" s="54">
        <v>2669.41</v>
      </c>
      <c r="R19" s="54">
        <v>100843361.70999999</v>
      </c>
      <c r="T19" s="54">
        <v>46.24</v>
      </c>
      <c r="V19" s="54">
        <v>8535700.1400000006</v>
      </c>
      <c r="X19" s="54">
        <v>98.52</v>
      </c>
      <c r="Z19" s="54">
        <v>18492335.84</v>
      </c>
      <c r="AB19" s="54">
        <v>79.22</v>
      </c>
      <c r="AD19" s="54">
        <v>15373756.289999999</v>
      </c>
      <c r="AF19" s="54">
        <v>106.45</v>
      </c>
      <c r="AH19" s="54">
        <v>29599441.859999999</v>
      </c>
    </row>
    <row r="20" spans="1:34">
      <c r="A20" s="53" t="s">
        <v>78</v>
      </c>
      <c r="B20" s="54">
        <v>472052324.42000002</v>
      </c>
      <c r="D20" s="54">
        <v>514.53</v>
      </c>
      <c r="F20" s="54">
        <v>333629981.25999999</v>
      </c>
      <c r="H20" s="54">
        <v>61.96</v>
      </c>
      <c r="J20" s="54">
        <v>103509186.52</v>
      </c>
      <c r="L20" s="54">
        <v>89.07</v>
      </c>
      <c r="N20" s="54">
        <v>18259592.199999999</v>
      </c>
      <c r="P20" s="54">
        <v>192.39</v>
      </c>
      <c r="R20" s="54">
        <v>8701128.8499999996</v>
      </c>
      <c r="T20" s="54">
        <v>5.16</v>
      </c>
      <c r="V20" s="54">
        <v>420652.18</v>
      </c>
      <c r="X20" s="54">
        <v>14.46</v>
      </c>
      <c r="Z20" s="54">
        <v>3392699.98</v>
      </c>
      <c r="AB20" s="54">
        <v>5.21</v>
      </c>
      <c r="AD20" s="54">
        <v>2507241.4700000002</v>
      </c>
      <c r="AF20" s="54">
        <v>4.08</v>
      </c>
      <c r="AH20" s="54">
        <v>1631841.96</v>
      </c>
    </row>
    <row r="22" spans="1:34">
      <c r="A22" s="53" t="s">
        <v>79</v>
      </c>
    </row>
    <row r="23" spans="1:34">
      <c r="A23" s="53" t="s">
        <v>80</v>
      </c>
    </row>
  </sheetData>
  <mergeCells count="28">
    <mergeCell ref="AF8:AH8"/>
    <mergeCell ref="H8:J8"/>
    <mergeCell ref="L8:N8"/>
    <mergeCell ref="P8:R8"/>
    <mergeCell ref="T8:V8"/>
    <mergeCell ref="X8:Z8"/>
    <mergeCell ref="AB8:AD8"/>
    <mergeCell ref="X6:Z6"/>
    <mergeCell ref="AB6:AD6"/>
    <mergeCell ref="AF6:AH6"/>
    <mergeCell ref="D7:F7"/>
    <mergeCell ref="P7:R7"/>
    <mergeCell ref="T7:V7"/>
    <mergeCell ref="X7:Z7"/>
    <mergeCell ref="AB7:AD7"/>
    <mergeCell ref="AF7:AH7"/>
    <mergeCell ref="T6:V6"/>
    <mergeCell ref="B6:B7"/>
    <mergeCell ref="D6:F6"/>
    <mergeCell ref="H6:J7"/>
    <mergeCell ref="L6:N7"/>
    <mergeCell ref="P6:R6"/>
    <mergeCell ref="B5:AH5"/>
    <mergeCell ref="A2:N2"/>
    <mergeCell ref="P2:R2"/>
    <mergeCell ref="AF2:AH2"/>
    <mergeCell ref="P3:R3"/>
    <mergeCell ref="AF3:A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2"/>
  <sheetViews>
    <sheetView tabSelected="1" workbookViewId="0">
      <selection activeCell="B3" sqref="B3"/>
    </sheetView>
  </sheetViews>
  <sheetFormatPr defaultRowHeight="18.75"/>
  <cols>
    <col min="1" max="1" width="4" style="9" customWidth="1"/>
    <col min="2" max="2" width="33" style="9" customWidth="1"/>
    <col min="3" max="3" width="13.1640625" style="9" customWidth="1"/>
    <col min="4" max="4" width="3.83203125" style="9" customWidth="1"/>
    <col min="5" max="5" width="16.83203125" style="9" customWidth="1"/>
    <col min="6" max="6" width="3.83203125" style="9" customWidth="1"/>
    <col min="7" max="7" width="12.83203125" style="9" customWidth="1"/>
    <col min="8" max="8" width="3.83203125" style="9" customWidth="1"/>
    <col min="9" max="9" width="18" style="9" customWidth="1"/>
    <col min="10" max="10" width="3.83203125" style="9" customWidth="1"/>
    <col min="11" max="11" width="12.83203125" style="9" customWidth="1"/>
    <col min="12" max="12" width="3.83203125" style="9" customWidth="1"/>
    <col min="13" max="13" width="17.83203125" style="9" customWidth="1"/>
    <col min="14" max="14" width="3.83203125" style="9" customWidth="1"/>
    <col min="15" max="15" width="12.83203125" style="9" customWidth="1"/>
    <col min="16" max="16" width="3.83203125" style="9" customWidth="1"/>
    <col min="17" max="17" width="17.83203125" style="9" customWidth="1"/>
    <col min="18" max="18" width="3.83203125" style="9" customWidth="1"/>
    <col min="19" max="16384" width="9.33203125" style="9"/>
  </cols>
  <sheetData>
    <row r="1" spans="1:18" ht="21" customHeight="1">
      <c r="K1" s="10"/>
      <c r="R1" s="27"/>
    </row>
    <row r="2" spans="1:18" ht="24.95" customHeight="1">
      <c r="B2" s="89" t="s">
        <v>85</v>
      </c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8" s="11" customFormat="1" ht="24.95" customHeight="1">
      <c r="B3" s="89" t="s">
        <v>86</v>
      </c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8" ht="8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s="1" customFormat="1" ht="32.1" customHeight="1">
      <c r="A5" s="90" t="s">
        <v>84</v>
      </c>
      <c r="B5" s="91"/>
      <c r="C5" s="154" t="s">
        <v>20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6"/>
    </row>
    <row r="6" spans="1:18" s="1" customFormat="1" ht="32.1" customHeight="1">
      <c r="A6" s="92"/>
      <c r="B6" s="93"/>
      <c r="C6" s="157" t="s">
        <v>21</v>
      </c>
      <c r="D6" s="158"/>
      <c r="E6" s="158"/>
      <c r="F6" s="159"/>
      <c r="G6" s="160" t="s">
        <v>22</v>
      </c>
      <c r="H6" s="158"/>
      <c r="I6" s="158"/>
      <c r="J6" s="159"/>
      <c r="K6" s="160" t="s">
        <v>23</v>
      </c>
      <c r="L6" s="158"/>
      <c r="M6" s="158"/>
      <c r="N6" s="159"/>
      <c r="O6" s="118" t="s">
        <v>24</v>
      </c>
      <c r="P6" s="111"/>
      <c r="Q6" s="111"/>
      <c r="R6" s="112"/>
    </row>
    <row r="7" spans="1:18" s="1" customFormat="1" ht="32.1" customHeight="1">
      <c r="A7" s="92"/>
      <c r="B7" s="93"/>
      <c r="C7" s="125" t="s">
        <v>25</v>
      </c>
      <c r="D7" s="161"/>
      <c r="E7" s="161"/>
      <c r="F7" s="124"/>
      <c r="G7" s="162" t="s">
        <v>26</v>
      </c>
      <c r="H7" s="163"/>
      <c r="I7" s="163"/>
      <c r="J7" s="164"/>
      <c r="K7" s="162" t="s">
        <v>27</v>
      </c>
      <c r="L7" s="163"/>
      <c r="M7" s="161"/>
      <c r="N7" s="124"/>
      <c r="O7" s="125" t="s">
        <v>28</v>
      </c>
      <c r="P7" s="161"/>
      <c r="Q7" s="161"/>
      <c r="R7" s="124"/>
    </row>
    <row r="8" spans="1:18" s="1" customFormat="1" ht="32.1" customHeight="1">
      <c r="A8" s="92"/>
      <c r="B8" s="93"/>
      <c r="C8" s="160" t="s">
        <v>13</v>
      </c>
      <c r="D8" s="159"/>
      <c r="E8" s="171" t="s">
        <v>14</v>
      </c>
      <c r="F8" s="172"/>
      <c r="G8" s="160" t="s">
        <v>13</v>
      </c>
      <c r="H8" s="159"/>
      <c r="I8" s="171" t="s">
        <v>14</v>
      </c>
      <c r="J8" s="172"/>
      <c r="K8" s="160" t="s">
        <v>13</v>
      </c>
      <c r="L8" s="159"/>
      <c r="M8" s="171" t="s">
        <v>14</v>
      </c>
      <c r="N8" s="172"/>
      <c r="O8" s="160" t="s">
        <v>13</v>
      </c>
      <c r="P8" s="159"/>
      <c r="Q8" s="165" t="s">
        <v>14</v>
      </c>
      <c r="R8" s="166"/>
    </row>
    <row r="9" spans="1:18" s="1" customFormat="1" ht="32.1" customHeight="1">
      <c r="A9" s="92"/>
      <c r="B9" s="93"/>
      <c r="C9" s="167" t="s">
        <v>29</v>
      </c>
      <c r="D9" s="168"/>
      <c r="E9" s="167" t="s">
        <v>30</v>
      </c>
      <c r="F9" s="168"/>
      <c r="G9" s="167" t="s">
        <v>29</v>
      </c>
      <c r="H9" s="168"/>
      <c r="I9" s="167" t="s">
        <v>30</v>
      </c>
      <c r="J9" s="168"/>
      <c r="K9" s="167" t="s">
        <v>29</v>
      </c>
      <c r="L9" s="168"/>
      <c r="M9" s="167" t="s">
        <v>30</v>
      </c>
      <c r="N9" s="168"/>
      <c r="O9" s="167" t="s">
        <v>29</v>
      </c>
      <c r="P9" s="168"/>
      <c r="Q9" s="167" t="s">
        <v>30</v>
      </c>
      <c r="R9" s="168"/>
    </row>
    <row r="10" spans="1:18" s="1" customFormat="1" ht="32.1" customHeight="1">
      <c r="A10" s="94"/>
      <c r="B10" s="95"/>
      <c r="C10" s="169"/>
      <c r="D10" s="170"/>
      <c r="E10" s="169"/>
      <c r="F10" s="170"/>
      <c r="G10" s="169"/>
      <c r="H10" s="170"/>
      <c r="I10" s="169"/>
      <c r="J10" s="170"/>
      <c r="K10" s="169"/>
      <c r="L10" s="170"/>
      <c r="M10" s="169"/>
      <c r="N10" s="170"/>
      <c r="O10" s="169"/>
      <c r="P10" s="170"/>
      <c r="Q10" s="169"/>
      <c r="R10" s="170"/>
    </row>
    <row r="11" spans="1:18" ht="9" customHeight="1">
      <c r="A11" s="66"/>
      <c r="B11" s="16"/>
      <c r="C11" s="13"/>
      <c r="D11" s="13"/>
      <c r="E11" s="13"/>
      <c r="F11" s="13"/>
      <c r="G11" s="14"/>
      <c r="H11" s="14" t="s">
        <v>7</v>
      </c>
      <c r="I11" s="14"/>
      <c r="J11" s="67"/>
      <c r="K11" s="67"/>
      <c r="L11" s="67"/>
      <c r="M11" s="12"/>
      <c r="N11" s="12"/>
      <c r="O11" s="12"/>
      <c r="P11" s="12"/>
      <c r="Q11" s="12"/>
      <c r="R11" s="68"/>
    </row>
    <row r="12" spans="1:18" ht="32.1" customHeight="1">
      <c r="A12" s="69" t="s">
        <v>81</v>
      </c>
      <c r="B12" s="17"/>
      <c r="C12" s="70">
        <v>263.58999999999997</v>
      </c>
      <c r="D12" s="70"/>
      <c r="E12" s="70">
        <v>19251136.199999999</v>
      </c>
      <c r="F12" s="70"/>
      <c r="G12" s="70">
        <v>383.01</v>
      </c>
      <c r="H12" s="70"/>
      <c r="I12" s="70">
        <v>44088226.579999998</v>
      </c>
      <c r="J12" s="70"/>
      <c r="K12" s="70">
        <v>367.62</v>
      </c>
      <c r="L12" s="70"/>
      <c r="M12" s="70">
        <v>43320627.600000001</v>
      </c>
      <c r="N12" s="70"/>
      <c r="O12" s="70">
        <v>479.76</v>
      </c>
      <c r="P12" s="70"/>
      <c r="Q12" s="70">
        <v>62078032.469999999</v>
      </c>
      <c r="R12" s="71"/>
    </row>
    <row r="13" spans="1:18" ht="32.1" customHeight="1">
      <c r="A13" s="72"/>
      <c r="B13" s="16" t="s">
        <v>6</v>
      </c>
      <c r="C13" s="73">
        <v>8.2200000000000006</v>
      </c>
      <c r="D13" s="73"/>
      <c r="E13" s="73">
        <v>102005.77</v>
      </c>
      <c r="F13" s="73"/>
      <c r="G13" s="73">
        <v>4.09</v>
      </c>
      <c r="H13" s="73"/>
      <c r="I13" s="73">
        <v>817385.55</v>
      </c>
      <c r="J13" s="73"/>
      <c r="K13" s="73" t="s">
        <v>71</v>
      </c>
      <c r="L13" s="73"/>
      <c r="M13" s="73" t="s">
        <v>71</v>
      </c>
      <c r="N13" s="73"/>
      <c r="O13" s="73">
        <v>5.12</v>
      </c>
      <c r="P13" s="73"/>
      <c r="Q13" s="73">
        <v>6215321.3499999996</v>
      </c>
      <c r="R13" s="74"/>
    </row>
    <row r="14" spans="1:18" ht="32.1" customHeight="1">
      <c r="A14" s="75"/>
      <c r="B14" s="18" t="s">
        <v>0</v>
      </c>
      <c r="C14" s="73">
        <v>12.67</v>
      </c>
      <c r="D14" s="73"/>
      <c r="E14" s="73">
        <v>104362.25</v>
      </c>
      <c r="F14" s="73"/>
      <c r="G14" s="73">
        <v>4.3099999999999996</v>
      </c>
      <c r="H14" s="73"/>
      <c r="I14" s="73">
        <v>172593.11</v>
      </c>
      <c r="J14" s="73"/>
      <c r="K14" s="73">
        <v>4.1100000000000003</v>
      </c>
      <c r="L14" s="73"/>
      <c r="M14" s="73">
        <v>20570.689999999999</v>
      </c>
      <c r="N14" s="73"/>
      <c r="O14" s="73">
        <v>11.88</v>
      </c>
      <c r="P14" s="73"/>
      <c r="Q14" s="73">
        <v>485802.65</v>
      </c>
      <c r="R14" s="74"/>
    </row>
    <row r="15" spans="1:18" ht="32.1" customHeight="1">
      <c r="A15" s="75"/>
      <c r="B15" s="18" t="s">
        <v>1</v>
      </c>
      <c r="C15" s="73">
        <v>15.92</v>
      </c>
      <c r="D15" s="73"/>
      <c r="E15" s="73">
        <v>204652.11</v>
      </c>
      <c r="F15" s="73"/>
      <c r="G15" s="73">
        <v>22.18</v>
      </c>
      <c r="H15" s="73"/>
      <c r="I15" s="73">
        <v>1072263.45</v>
      </c>
      <c r="J15" s="73"/>
      <c r="K15" s="73">
        <v>7.95</v>
      </c>
      <c r="L15" s="73"/>
      <c r="M15" s="73">
        <v>158991.28</v>
      </c>
      <c r="N15" s="73"/>
      <c r="O15" s="73">
        <v>32.869999999999997</v>
      </c>
      <c r="P15" s="73"/>
      <c r="Q15" s="73">
        <v>1315684.48</v>
      </c>
      <c r="R15" s="74"/>
    </row>
    <row r="16" spans="1:18" ht="32.1" customHeight="1">
      <c r="A16" s="75"/>
      <c r="B16" s="18" t="s">
        <v>2</v>
      </c>
      <c r="C16" s="73">
        <v>45</v>
      </c>
      <c r="D16" s="73"/>
      <c r="E16" s="73">
        <v>6331431.3899999997</v>
      </c>
      <c r="F16" s="73"/>
      <c r="G16" s="73">
        <v>46.26</v>
      </c>
      <c r="H16" s="73"/>
      <c r="I16" s="73">
        <v>2701390.95</v>
      </c>
      <c r="J16" s="73"/>
      <c r="K16" s="73">
        <v>86</v>
      </c>
      <c r="L16" s="73"/>
      <c r="M16" s="73">
        <v>8617078.3100000005</v>
      </c>
      <c r="N16" s="73"/>
      <c r="O16" s="73">
        <v>113.94</v>
      </c>
      <c r="P16" s="73"/>
      <c r="Q16" s="73">
        <v>5790921.5700000003</v>
      </c>
      <c r="R16" s="74"/>
    </row>
    <row r="17" spans="1:18" ht="32.1" customHeight="1">
      <c r="A17" s="75"/>
      <c r="B17" s="18" t="s">
        <v>3</v>
      </c>
      <c r="C17" s="73">
        <v>74.930000000000007</v>
      </c>
      <c r="D17" s="73"/>
      <c r="E17" s="73">
        <v>1625458.85</v>
      </c>
      <c r="F17" s="73"/>
      <c r="G17" s="73">
        <v>125.01</v>
      </c>
      <c r="H17" s="73"/>
      <c r="I17" s="73">
        <v>6915257.8099999996</v>
      </c>
      <c r="J17" s="73"/>
      <c r="K17" s="73">
        <v>119.81</v>
      </c>
      <c r="L17" s="73"/>
      <c r="M17" s="73">
        <v>11890035.42</v>
      </c>
      <c r="N17" s="73"/>
      <c r="O17" s="73">
        <v>93.31</v>
      </c>
      <c r="P17" s="73"/>
      <c r="Q17" s="73">
        <v>7126173.8300000001</v>
      </c>
      <c r="R17" s="74"/>
    </row>
    <row r="18" spans="1:18" ht="32.1" customHeight="1">
      <c r="A18" s="75"/>
      <c r="B18" s="18" t="s">
        <v>4</v>
      </c>
      <c r="C18" s="73">
        <v>55.45</v>
      </c>
      <c r="D18" s="73"/>
      <c r="E18" s="73">
        <v>1926873.51</v>
      </c>
      <c r="F18" s="73"/>
      <c r="G18" s="73">
        <v>68.17</v>
      </c>
      <c r="H18" s="73"/>
      <c r="I18" s="73">
        <v>10524299.890000001</v>
      </c>
      <c r="J18" s="73"/>
      <c r="K18" s="73">
        <v>65.3</v>
      </c>
      <c r="L18" s="73"/>
      <c r="M18" s="73">
        <v>4752954.1399999997</v>
      </c>
      <c r="N18" s="73"/>
      <c r="O18" s="73">
        <v>112.12</v>
      </c>
      <c r="P18" s="73"/>
      <c r="Q18" s="73">
        <v>9912844.7799999993</v>
      </c>
      <c r="R18" s="74"/>
    </row>
    <row r="19" spans="1:18" ht="32.1" customHeight="1">
      <c r="A19" s="75"/>
      <c r="B19" s="18" t="s">
        <v>5</v>
      </c>
      <c r="C19" s="73">
        <v>46.24</v>
      </c>
      <c r="D19" s="73"/>
      <c r="E19" s="73">
        <v>8535700.1400000006</v>
      </c>
      <c r="F19" s="73"/>
      <c r="G19" s="73">
        <v>98.52</v>
      </c>
      <c r="H19" s="73"/>
      <c r="I19" s="73">
        <v>18492335.84</v>
      </c>
      <c r="J19" s="73"/>
      <c r="K19" s="73">
        <v>79.22</v>
      </c>
      <c r="L19" s="73"/>
      <c r="M19" s="73">
        <v>15373756.289999999</v>
      </c>
      <c r="N19" s="73"/>
      <c r="O19" s="73">
        <v>106.45</v>
      </c>
      <c r="P19" s="73"/>
      <c r="Q19" s="73">
        <v>29599441.859999999</v>
      </c>
      <c r="R19" s="74"/>
    </row>
    <row r="20" spans="1:18" ht="32.1" customHeight="1">
      <c r="A20" s="75"/>
      <c r="B20" s="18" t="s">
        <v>40</v>
      </c>
      <c r="C20" s="73">
        <v>5.16</v>
      </c>
      <c r="D20" s="73"/>
      <c r="E20" s="73">
        <v>420652.18</v>
      </c>
      <c r="F20" s="73"/>
      <c r="G20" s="73">
        <v>14.46</v>
      </c>
      <c r="H20" s="73"/>
      <c r="I20" s="73">
        <v>3392699.98</v>
      </c>
      <c r="J20" s="73"/>
      <c r="K20" s="73">
        <v>5.21</v>
      </c>
      <c r="L20" s="73"/>
      <c r="M20" s="73">
        <v>2507241.4700000002</v>
      </c>
      <c r="N20" s="73"/>
      <c r="O20" s="73">
        <v>4.08</v>
      </c>
      <c r="P20" s="73"/>
      <c r="Q20" s="73">
        <v>1631841.96</v>
      </c>
      <c r="R20" s="74"/>
    </row>
    <row r="21" spans="1:18" ht="21.75">
      <c r="A21" s="76"/>
      <c r="B21" s="19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77"/>
    </row>
    <row r="22" spans="1:18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</sheetData>
  <mergeCells count="26">
    <mergeCell ref="K9:L10"/>
    <mergeCell ref="M9:N10"/>
    <mergeCell ref="O9:P10"/>
    <mergeCell ref="Q9:R10"/>
    <mergeCell ref="C8:D8"/>
    <mergeCell ref="E8:F8"/>
    <mergeCell ref="G8:H8"/>
    <mergeCell ref="I8:J8"/>
    <mergeCell ref="K8:L8"/>
    <mergeCell ref="M8:N8"/>
    <mergeCell ref="A5:B10"/>
    <mergeCell ref="C5:R5"/>
    <mergeCell ref="C6:F6"/>
    <mergeCell ref="G6:J6"/>
    <mergeCell ref="K6:N6"/>
    <mergeCell ref="O6:R6"/>
    <mergeCell ref="C7:F7"/>
    <mergeCell ref="G7:J7"/>
    <mergeCell ref="K7:N7"/>
    <mergeCell ref="O7:R7"/>
    <mergeCell ref="O8:P8"/>
    <mergeCell ref="Q8:R8"/>
    <mergeCell ref="C9:D10"/>
    <mergeCell ref="E9:F10"/>
    <mergeCell ref="G9:H10"/>
    <mergeCell ref="I9:J10"/>
  </mergeCells>
  <pageMargins left="0.66" right="0.16" top="0.67" bottom="0.3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18.4</vt:lpstr>
      <vt:lpstr>Sheet1</vt:lpstr>
      <vt:lpstr>ตาราง 18.4 ต่อ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NSO</cp:lastModifiedBy>
  <cp:lastPrinted>2015-02-07T10:12:58Z</cp:lastPrinted>
  <dcterms:created xsi:type="dcterms:W3CDTF">1999-10-22T10:07:44Z</dcterms:created>
  <dcterms:modified xsi:type="dcterms:W3CDTF">2015-02-07T10:13:00Z</dcterms:modified>
</cp:coreProperties>
</file>