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480" windowHeight="11640" activeTab="2"/>
  </bookViews>
  <sheets>
    <sheet name="ตาราง 16.5" sheetId="1" r:id="rId1"/>
    <sheet name="ตาราง 16.5 (ต่อ)" sheetId="2" r:id="rId2"/>
    <sheet name="ตาราง 16.5 (ต่อ.)" sheetId="3" r:id="rId3"/>
  </sheets>
  <calcPr calcId="125725"/>
</workbook>
</file>

<file path=xl/calcChain.xml><?xml version="1.0" encoding="utf-8"?>
<calcChain xmlns="http://schemas.openxmlformats.org/spreadsheetml/2006/main">
  <c r="E15" i="3"/>
  <c r="G15"/>
  <c r="I15"/>
  <c r="K15"/>
  <c r="M15"/>
  <c r="O15"/>
  <c r="Q15"/>
  <c r="C15"/>
  <c r="E15" i="2"/>
  <c r="G15"/>
  <c r="I15"/>
  <c r="K15"/>
  <c r="M15"/>
  <c r="O15"/>
  <c r="Q15"/>
  <c r="C15"/>
  <c r="E15" i="1"/>
  <c r="G15"/>
  <c r="I15"/>
  <c r="K15"/>
  <c r="M15"/>
  <c r="O15"/>
  <c r="Q15"/>
  <c r="C15"/>
</calcChain>
</file>

<file path=xl/sharedStrings.xml><?xml version="1.0" encoding="utf-8"?>
<sst xmlns="http://schemas.openxmlformats.org/spreadsheetml/2006/main" count="153" uniqueCount="67">
  <si>
    <t xml:space="preserve"> เนื้อที่   :  ไร่</t>
  </si>
  <si>
    <t xml:space="preserve">  Area   :  Rai</t>
  </si>
  <si>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</si>
  <si>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</si>
  <si>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</si>
  <si>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</si>
  <si>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</si>
  <si>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</si>
  <si>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</si>
  <si>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</si>
  <si>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</si>
  <si>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 xml:space="preserve">                    (ไม่รวมบริษัทและห้างหุ้นส่วนนิติบุคคล)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</si>
  <si>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</si>
  <si>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</si>
  <si>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</si>
  <si>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</si>
  <si>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</si>
  <si>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</si>
  <si>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</si>
  <si>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</si>
  <si>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</si>
  <si>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</si>
  <si>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</si>
  <si>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ชาย  Male</t>
  </si>
  <si>
    <t>หญิง  Female</t>
  </si>
  <si>
    <t xml:space="preserve">          15  -  19</t>
  </si>
  <si>
    <t xml:space="preserve">          20  -  24</t>
  </si>
  <si>
    <t xml:space="preserve">          25  -  29</t>
  </si>
  <si>
    <t xml:space="preserve">          30  -  34</t>
  </si>
  <si>
    <t xml:space="preserve">          35  -  39</t>
  </si>
  <si>
    <t xml:space="preserve">          40  -  44</t>
  </si>
  <si>
    <t xml:space="preserve">          45  -  49</t>
  </si>
  <si>
    <t xml:space="preserve">          50  -  54</t>
  </si>
  <si>
    <t xml:space="preserve">          55  -  59</t>
  </si>
  <si>
    <t xml:space="preserve">          60  -  64</t>
  </si>
  <si>
    <t xml:space="preserve">          65  -  69</t>
  </si>
  <si>
    <t xml:space="preserve">                    (ไม่รวมบริษัทและห้างหุ้นส่วนนิติบุคคล) (ต่อ)</t>
  </si>
  <si>
    <t>รวม</t>
  </si>
  <si>
    <t xml:space="preserve">ในที่ถือครองอย่างเดียว </t>
  </si>
  <si>
    <t>ทำงานเกษตรในที่ถือครองเป็นหลัก</t>
  </si>
  <si>
    <t>Total</t>
  </si>
  <si>
    <t>Engaged in agricultural</t>
  </si>
  <si>
    <t>และทำงานอื่นด้วย</t>
  </si>
  <si>
    <t>work on  the holding only</t>
  </si>
  <si>
    <t xml:space="preserve">Mainly engaged in agricultural </t>
  </si>
  <si>
    <t>work on the holding</t>
  </si>
  <si>
    <t>ตาราง  16.5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</t>
  </si>
  <si>
    <t>เพศและหมวดอายุของผู้ถือครอง</t>
  </si>
  <si>
    <t>Sex and age group of holder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</si>
  <si>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</si>
  <si>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</si>
  <si>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</si>
  <si>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</si>
  <si>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</si>
  <si>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</si>
  <si>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</si>
  <si>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</si>
  <si>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</si>
  <si>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</si>
  <si>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 xml:space="preserve">       15  -  19</t>
  </si>
  <si>
    <t>Table  16.5   Number and area of holdings by activity status, sex and age group of holder (excluding corporation)</t>
  </si>
  <si>
    <t>Table  16.5   Number and area of holdings by activity status, sex and age group of holder (excluding corporation) (Contd.)</t>
  </si>
  <si>
    <t>Area</t>
  </si>
  <si>
    <t xml:space="preserve">         70  ขึ้นไป  and over</t>
  </si>
  <si>
    <t xml:space="preserve">       70  ขึ้นไป  and over</t>
  </si>
  <si>
    <t xml:space="preserve">          70  ขึ้นไป  and over</t>
  </si>
  <si>
    <t>ทำงานเกษตร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</si>
</sst>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90" formatCode="_(* #,##0_);_(* \(#,##0\);_(* &quot;-&quot;??_);_(@_)"/>
  </numFmts>
  <fonts count="13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FF"/>
      </left>
      <right/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auto="1"/>
      </bottom>
      <diagonal/>
    </border>
    <border>
      <left style="thin">
        <color rgb="FF0000FF"/>
      </left>
      <right style="thin">
        <color theme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2" fillId="2" borderId="5" xfId="1" applyFont="1" applyFill="1" applyBorder="1" applyAlignment="1"/>
    <xf numFmtId="0" fontId="2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/>
    </xf>
    <xf numFmtId="0" fontId="2" fillId="2" borderId="5" xfId="1" applyFont="1" applyFill="1" applyBorder="1"/>
    <xf numFmtId="0" fontId="6" fillId="2" borderId="8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7" fillId="2" borderId="9" xfId="1" applyFont="1" applyFill="1" applyBorder="1"/>
    <xf numFmtId="0" fontId="2" fillId="2" borderId="9" xfId="1" applyFont="1" applyFill="1" applyBorder="1" applyAlignment="1">
      <alignment horizontal="left"/>
    </xf>
    <xf numFmtId="0" fontId="2" fillId="2" borderId="9" xfId="0" quotePrefix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/>
    <xf numFmtId="0" fontId="2" fillId="2" borderId="7" xfId="1" applyFont="1" applyFill="1" applyBorder="1" applyAlignment="1"/>
    <xf numFmtId="0" fontId="2" fillId="2" borderId="12" xfId="1" applyFont="1" applyFill="1" applyBorder="1" applyAlignment="1"/>
    <xf numFmtId="0" fontId="2" fillId="2" borderId="9" xfId="1" applyFont="1" applyFill="1" applyBorder="1" applyAlignment="1"/>
    <xf numFmtId="0" fontId="2" fillId="2" borderId="13" xfId="1" applyFont="1" applyFill="1" applyBorder="1" applyAlignment="1"/>
    <xf numFmtId="0" fontId="2" fillId="2" borderId="10" xfId="1" applyFont="1" applyFill="1" applyBorder="1" applyAlignment="1"/>
    <xf numFmtId="0" fontId="2" fillId="2" borderId="1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1" applyFont="1" applyFill="1" applyBorder="1" applyAlignment="1">
      <alignment horizontal="centerContinuous"/>
    </xf>
    <xf numFmtId="0" fontId="5" fillId="2" borderId="0" xfId="0" applyFont="1" applyFill="1" applyBorder="1"/>
    <xf numFmtId="0" fontId="2" fillId="2" borderId="9" xfId="0" applyFont="1" applyFill="1" applyBorder="1"/>
    <xf numFmtId="0" fontId="8" fillId="2" borderId="3" xfId="0" applyFont="1" applyFill="1" applyBorder="1" applyAlignment="1">
      <alignment horizontal="left"/>
    </xf>
    <xf numFmtId="0" fontId="6" fillId="2" borderId="19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2" fillId="2" borderId="23" xfId="0" applyFont="1" applyFill="1" applyBorder="1"/>
    <xf numFmtId="0" fontId="2" fillId="2" borderId="0" xfId="0" applyFont="1" applyFill="1" applyAlignment="1">
      <alignment textRotation="180"/>
    </xf>
    <xf numFmtId="0" fontId="9" fillId="2" borderId="0" xfId="1" applyFont="1" applyFill="1" applyBorder="1" applyAlignment="1">
      <alignment horizontal="centerContinuous"/>
    </xf>
    <xf numFmtId="0" fontId="2" fillId="2" borderId="0" xfId="1" applyFont="1" applyFill="1" applyAlignment="1">
      <alignment textRotation="180"/>
    </xf>
    <xf numFmtId="0" fontId="3" fillId="2" borderId="5" xfId="1" applyFont="1" applyFill="1" applyBorder="1"/>
    <xf numFmtId="3" fontId="10" fillId="0" borderId="0" xfId="0" applyNumberFormat="1" applyFont="1" applyBorder="1" applyAlignment="1">
      <alignment horizontal="right" wrapText="1"/>
    </xf>
    <xf numFmtId="0" fontId="8" fillId="2" borderId="0" xfId="1" applyFont="1" applyFill="1" applyBorder="1" applyAlignment="1">
      <alignment horizontal="centerContinuous"/>
    </xf>
    <xf numFmtId="0" fontId="8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3" fontId="12" fillId="0" borderId="0" xfId="0" applyNumberFormat="1" applyFont="1"/>
    <xf numFmtId="190" fontId="12" fillId="0" borderId="0" xfId="2" applyNumberFormat="1" applyFont="1" applyAlignment="1">
      <alignment horizontal="right"/>
    </xf>
    <xf numFmtId="190" fontId="5" fillId="2" borderId="0" xfId="2" applyNumberFormat="1" applyFont="1" applyFill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S29"/>
  <sheetViews>
    <sheetView topLeftCell="A7" workbookViewId="0">
      <selection activeCell="T25" sqref="T25"/>
    </sheetView>
  </sheetViews>
  <sheetFormatPr defaultColWidth="9" defaultRowHeight="15"/>
  <cols>
    <col min="1" max="1" width="4.625" style="4" customWidth="1"/>
    <col min="2" max="2" width="21.625" style="4" customWidth="1"/>
    <col min="3" max="3" width="12.125" style="4" customWidth="1"/>
    <col min="4" max="4" width="3.5" style="4" customWidth="1"/>
    <col min="5" max="5" width="10" style="4" customWidth="1"/>
    <col min="6" max="6" width="3.625" style="4" customWidth="1"/>
    <col min="7" max="7" width="10.625" style="4" customWidth="1"/>
    <col min="8" max="8" width="4.375" style="4" customWidth="1"/>
    <col min="9" max="9" width="10.875" style="4" customWidth="1"/>
    <col min="10" max="10" width="4.125" style="4" customWidth="1"/>
    <col min="11" max="11" width="10.375" style="4" customWidth="1"/>
    <col min="12" max="12" width="4.125" style="4" customWidth="1"/>
    <col min="13" max="13" width="10.375" style="4" customWidth="1"/>
    <col min="14" max="14" width="3.625" style="4" customWidth="1"/>
    <col min="15" max="15" width="9.875" style="4" customWidth="1"/>
    <col min="16" max="16" width="4" style="4" customWidth="1"/>
    <col min="17" max="17" width="9.875" style="4" customWidth="1"/>
    <col min="18" max="18" width="3" style="4" customWidth="1"/>
    <col min="19" max="19" width="3.125" style="4" customWidth="1"/>
    <col min="20" max="16384" width="9" style="4"/>
  </cols>
  <sheetData>
    <row r="1" spans="1:19" ht="18.75" customHeight="1"/>
    <row r="2" spans="1:19" ht="19.5">
      <c r="A2" s="1"/>
      <c r="B2" s="2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</row>
    <row r="3" spans="1:19" ht="19.5">
      <c r="A3" s="1"/>
      <c r="B3" s="2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 t="s">
        <v>0</v>
      </c>
      <c r="R3" s="1"/>
      <c r="S3" s="1"/>
    </row>
    <row r="4" spans="1:19" ht="19.5">
      <c r="A4" s="1"/>
      <c r="B4" s="2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 t="s">
        <v>1</v>
      </c>
      <c r="R4" s="1"/>
      <c r="S4" s="6"/>
    </row>
    <row r="5" spans="1:19" ht="8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"/>
    </row>
    <row r="6" spans="1:19" ht="18.75">
      <c r="A6" s="19"/>
      <c r="B6" s="20"/>
      <c r="C6" s="27"/>
      <c r="D6" s="28"/>
      <c r="E6" s="28"/>
      <c r="F6" s="29"/>
      <c r="G6" s="71"/>
      <c r="H6" s="72"/>
      <c r="I6" s="72"/>
      <c r="J6" s="73"/>
      <c r="K6" s="55" t="s">
        <v>2</v>
      </c>
      <c r="L6" s="55"/>
      <c r="M6" s="55"/>
      <c r="N6" s="55"/>
      <c r="O6" s="55"/>
      <c r="P6" s="55"/>
      <c r="Q6" s="55"/>
      <c r="R6" s="55"/>
      <c r="S6" s="7"/>
    </row>
    <row r="7" spans="1:19" ht="18.75">
      <c r="A7" s="8"/>
      <c r="B7" s="21"/>
      <c r="C7" s="30"/>
      <c r="D7" s="9"/>
      <c r="E7" s="9"/>
      <c r="F7" s="31"/>
      <c r="G7" s="69" t="s">
        <v>66</v>
      </c>
      <c r="H7" s="64"/>
      <c r="I7" s="64"/>
      <c r="J7" s="65"/>
      <c r="K7" s="70" t="s">
        <v>3</v>
      </c>
      <c r="L7" s="70"/>
      <c r="M7" s="70"/>
      <c r="N7" s="70"/>
      <c r="O7" s="70"/>
      <c r="P7" s="70"/>
      <c r="Q7" s="70"/>
      <c r="R7" s="70"/>
      <c r="S7" s="7"/>
    </row>
    <row r="8" spans="1:19" ht="21.75" customHeight="1">
      <c r="A8" s="64" t="s">
        <v>47</v>
      </c>
      <c r="B8" s="65"/>
      <c r="C8" s="69" t="s">
        <v>37</v>
      </c>
      <c r="D8" s="64"/>
      <c r="E8" s="64"/>
      <c r="F8" s="65"/>
      <c r="G8" s="69" t="s">
        <v>38</v>
      </c>
      <c r="H8" s="64"/>
      <c r="I8" s="64"/>
      <c r="J8" s="65"/>
      <c r="K8" s="71" t="s">
        <v>39</v>
      </c>
      <c r="L8" s="72"/>
      <c r="M8" s="72"/>
      <c r="N8" s="73"/>
      <c r="O8" s="54" t="s">
        <v>8</v>
      </c>
      <c r="P8" s="54"/>
      <c r="Q8" s="54"/>
      <c r="R8" s="54"/>
      <c r="S8" s="55"/>
    </row>
    <row r="9" spans="1:19" ht="18.75">
      <c r="A9" s="64" t="s">
        <v>48</v>
      </c>
      <c r="B9" s="65"/>
      <c r="C9" s="66" t="s">
        <v>40</v>
      </c>
      <c r="D9" s="67"/>
      <c r="E9" s="67"/>
      <c r="F9" s="68"/>
      <c r="G9" s="69" t="s">
        <v>41</v>
      </c>
      <c r="H9" s="64"/>
      <c r="I9" s="64"/>
      <c r="J9" s="65"/>
      <c r="K9" s="69" t="s">
        <v>42</v>
      </c>
      <c r="L9" s="64"/>
      <c r="M9" s="64"/>
      <c r="N9" s="65"/>
      <c r="O9" s="54" t="s">
        <v>9</v>
      </c>
      <c r="P9" s="54"/>
      <c r="Q9" s="54"/>
      <c r="R9" s="54"/>
      <c r="S9" s="55"/>
    </row>
    <row r="10" spans="1:19" ht="18.75">
      <c r="A10" s="8"/>
      <c r="B10" s="21"/>
      <c r="C10" s="30"/>
      <c r="D10" s="9"/>
      <c r="E10" s="9"/>
      <c r="F10" s="31"/>
      <c r="G10" s="69" t="s">
        <v>43</v>
      </c>
      <c r="H10" s="64"/>
      <c r="I10" s="64"/>
      <c r="J10" s="65"/>
      <c r="K10" s="69" t="s">
        <v>44</v>
      </c>
      <c r="L10" s="64"/>
      <c r="M10" s="64"/>
      <c r="N10" s="65"/>
      <c r="O10" s="54" t="s">
        <v>10</v>
      </c>
      <c r="P10" s="54"/>
      <c r="Q10" s="54"/>
      <c r="R10" s="54"/>
      <c r="S10" s="55"/>
    </row>
    <row r="11" spans="1:19" ht="18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56" t="s">
        <v>45</v>
      </c>
      <c r="L11" s="57"/>
      <c r="M11" s="57"/>
      <c r="N11" s="58"/>
      <c r="O11" s="61"/>
      <c r="P11" s="61"/>
      <c r="Q11" s="61"/>
      <c r="R11" s="61"/>
      <c r="S11" s="55"/>
    </row>
    <row r="12" spans="1:19" ht="18.75">
      <c r="A12" s="8"/>
      <c r="B12" s="21"/>
      <c r="C12" s="59" t="s">
        <v>4</v>
      </c>
      <c r="D12" s="60"/>
      <c r="E12" s="62" t="s">
        <v>5</v>
      </c>
      <c r="F12" s="78"/>
      <c r="G12" s="59" t="s">
        <v>4</v>
      </c>
      <c r="H12" s="60"/>
      <c r="I12" s="62" t="s">
        <v>5</v>
      </c>
      <c r="J12" s="78"/>
      <c r="K12" s="59" t="s">
        <v>4</v>
      </c>
      <c r="L12" s="60"/>
      <c r="M12" s="62" t="s">
        <v>5</v>
      </c>
      <c r="N12" s="78"/>
      <c r="O12" s="59" t="s">
        <v>4</v>
      </c>
      <c r="P12" s="60"/>
      <c r="Q12" s="62" t="s">
        <v>5</v>
      </c>
      <c r="R12" s="63"/>
      <c r="S12" s="7"/>
    </row>
    <row r="13" spans="1:19" ht="18.75">
      <c r="A13" s="17"/>
      <c r="B13" s="22"/>
      <c r="C13" s="74" t="s">
        <v>6</v>
      </c>
      <c r="D13" s="75"/>
      <c r="E13" s="76" t="s">
        <v>62</v>
      </c>
      <c r="F13" s="75"/>
      <c r="G13" s="74" t="s">
        <v>6</v>
      </c>
      <c r="H13" s="75"/>
      <c r="I13" s="76" t="s">
        <v>62</v>
      </c>
      <c r="J13" s="75"/>
      <c r="K13" s="74" t="s">
        <v>6</v>
      </c>
      <c r="L13" s="75"/>
      <c r="M13" s="76" t="s">
        <v>62</v>
      </c>
      <c r="N13" s="75"/>
      <c r="O13" s="74" t="s">
        <v>6</v>
      </c>
      <c r="P13" s="75"/>
      <c r="Q13" s="76" t="s">
        <v>62</v>
      </c>
      <c r="R13" s="77"/>
      <c r="S13" s="7"/>
    </row>
    <row r="14" spans="1:19" ht="6.75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0.100000000000001" customHeight="1">
      <c r="A15" s="11" t="s">
        <v>7</v>
      </c>
      <c r="B15" s="24"/>
      <c r="C15" s="50">
        <f>SUM(C16:C27)</f>
        <v>128274.31</v>
      </c>
      <c r="D15" s="50"/>
      <c r="E15" s="50">
        <f t="shared" ref="D15:Q15" si="0">SUM(E16:E27)</f>
        <v>2774077.8000000003</v>
      </c>
      <c r="F15" s="50"/>
      <c r="G15" s="50">
        <f t="shared" si="0"/>
        <v>93130.87</v>
      </c>
      <c r="H15" s="50"/>
      <c r="I15" s="50">
        <f t="shared" si="0"/>
        <v>2130298.02</v>
      </c>
      <c r="J15" s="50"/>
      <c r="K15" s="50">
        <f t="shared" si="0"/>
        <v>21561.200000000001</v>
      </c>
      <c r="L15" s="50"/>
      <c r="M15" s="50">
        <f t="shared" si="0"/>
        <v>439794.32</v>
      </c>
      <c r="N15" s="50"/>
      <c r="O15" s="50">
        <f t="shared" si="0"/>
        <v>13582.239999999998</v>
      </c>
      <c r="P15" s="50"/>
      <c r="Q15" s="50">
        <f t="shared" si="0"/>
        <v>203985.45999999996</v>
      </c>
      <c r="R15" s="51"/>
      <c r="S15" s="12"/>
    </row>
    <row r="16" spans="1:19" ht="20.100000000000001" customHeight="1">
      <c r="A16" s="13"/>
      <c r="B16" s="25" t="s">
        <v>12</v>
      </c>
      <c r="C16" s="86">
        <v>73.180000000000007</v>
      </c>
      <c r="E16" s="86">
        <v>877.48</v>
      </c>
      <c r="G16" s="86">
        <v>52.77</v>
      </c>
      <c r="I16" s="86">
        <v>517.94000000000005</v>
      </c>
      <c r="K16" s="86">
        <v>12.26</v>
      </c>
      <c r="M16" s="86">
        <v>237.22</v>
      </c>
      <c r="O16" s="86">
        <v>8.15</v>
      </c>
      <c r="Q16" s="86">
        <v>122.32</v>
      </c>
      <c r="R16" s="39"/>
      <c r="S16" s="12"/>
    </row>
    <row r="17" spans="1:19" ht="20.100000000000001" customHeight="1">
      <c r="A17" s="6"/>
      <c r="B17" s="26" t="s">
        <v>13</v>
      </c>
      <c r="C17" s="86">
        <v>621.16999999999996</v>
      </c>
      <c r="E17" s="86">
        <v>10024.6</v>
      </c>
      <c r="G17" s="86">
        <v>409.92</v>
      </c>
      <c r="I17" s="86">
        <v>6611.14</v>
      </c>
      <c r="K17" s="86">
        <v>71.959999999999994</v>
      </c>
      <c r="M17" s="86">
        <v>971.4</v>
      </c>
      <c r="O17" s="86">
        <v>139.29</v>
      </c>
      <c r="Q17" s="86">
        <v>2442.06</v>
      </c>
      <c r="R17" s="39"/>
      <c r="S17" s="12"/>
    </row>
    <row r="18" spans="1:19" ht="20.100000000000001" customHeight="1">
      <c r="A18" s="6"/>
      <c r="B18" s="26" t="s">
        <v>14</v>
      </c>
      <c r="C18" s="86">
        <v>2895.15</v>
      </c>
      <c r="E18" s="86">
        <v>45541.63</v>
      </c>
      <c r="G18" s="86">
        <v>2071.46</v>
      </c>
      <c r="I18" s="86">
        <v>33977.949999999997</v>
      </c>
      <c r="K18" s="86">
        <v>468.96</v>
      </c>
      <c r="M18" s="86">
        <v>6696.64</v>
      </c>
      <c r="O18" s="86">
        <v>354.73</v>
      </c>
      <c r="Q18" s="86">
        <v>4867.04</v>
      </c>
      <c r="R18" s="6"/>
      <c r="S18" s="6"/>
    </row>
    <row r="19" spans="1:19" ht="20.100000000000001" customHeight="1">
      <c r="A19" s="6"/>
      <c r="B19" s="26" t="s">
        <v>15</v>
      </c>
      <c r="C19" s="86">
        <v>6873.31</v>
      </c>
      <c r="E19" s="86">
        <v>117062.25</v>
      </c>
      <c r="G19" s="86">
        <v>4581.6499999999996</v>
      </c>
      <c r="I19" s="86">
        <v>82831.73</v>
      </c>
      <c r="K19" s="86">
        <v>1300</v>
      </c>
      <c r="M19" s="86">
        <v>21396.11</v>
      </c>
      <c r="O19" s="86">
        <v>991.66</v>
      </c>
      <c r="Q19" s="86">
        <v>12834.41</v>
      </c>
      <c r="R19" s="10"/>
      <c r="S19" s="10"/>
    </row>
    <row r="20" spans="1:19" ht="20.100000000000001" customHeight="1">
      <c r="A20" s="6"/>
      <c r="B20" s="26" t="s">
        <v>16</v>
      </c>
      <c r="C20" s="86">
        <v>11745.46</v>
      </c>
      <c r="E20" s="86">
        <v>215543.44</v>
      </c>
      <c r="G20" s="86">
        <v>7969.91</v>
      </c>
      <c r="I20" s="86">
        <v>157585.9</v>
      </c>
      <c r="K20" s="86">
        <v>2276.4</v>
      </c>
      <c r="M20" s="86">
        <v>37678.01</v>
      </c>
      <c r="O20" s="86">
        <v>1499.15</v>
      </c>
      <c r="Q20" s="86">
        <v>20279.53</v>
      </c>
      <c r="R20" s="14"/>
      <c r="S20" s="1"/>
    </row>
    <row r="21" spans="1:19" ht="20.100000000000001" customHeight="1">
      <c r="A21" s="6"/>
      <c r="B21" s="26" t="s">
        <v>17</v>
      </c>
      <c r="C21" s="86">
        <v>16872.84</v>
      </c>
      <c r="E21" s="86">
        <v>331335.15999999997</v>
      </c>
      <c r="G21" s="86">
        <v>11865.5</v>
      </c>
      <c r="I21" s="86">
        <v>248511.49</v>
      </c>
      <c r="K21" s="86">
        <v>3034.66</v>
      </c>
      <c r="M21" s="86">
        <v>55978.74</v>
      </c>
      <c r="O21" s="86">
        <v>1972.68</v>
      </c>
      <c r="Q21" s="86">
        <v>26844.93</v>
      </c>
      <c r="R21" s="14"/>
      <c r="S21" s="1"/>
    </row>
    <row r="22" spans="1:19" ht="20.100000000000001" customHeight="1">
      <c r="A22" s="6"/>
      <c r="B22" s="26" t="s">
        <v>18</v>
      </c>
      <c r="C22" s="86">
        <v>23475.06</v>
      </c>
      <c r="E22" s="86">
        <v>520779.17</v>
      </c>
      <c r="G22" s="86">
        <v>16631.580000000002</v>
      </c>
      <c r="I22" s="86">
        <v>385691.8</v>
      </c>
      <c r="K22" s="86">
        <v>4385.05</v>
      </c>
      <c r="M22" s="86">
        <v>99984.13</v>
      </c>
      <c r="O22" s="86">
        <v>2458.4299999999998</v>
      </c>
      <c r="Q22" s="86">
        <v>35103.24</v>
      </c>
      <c r="R22" s="14"/>
      <c r="S22" s="1"/>
    </row>
    <row r="23" spans="1:19" ht="20.100000000000001" customHeight="1">
      <c r="A23" s="6"/>
      <c r="B23" s="26" t="s">
        <v>19</v>
      </c>
      <c r="C23" s="86">
        <v>17939.5</v>
      </c>
      <c r="E23" s="86">
        <v>417050.09</v>
      </c>
      <c r="G23" s="86">
        <v>12677.49</v>
      </c>
      <c r="I23" s="86">
        <v>314415.61</v>
      </c>
      <c r="K23" s="86">
        <v>3303.53</v>
      </c>
      <c r="M23" s="86">
        <v>70997.09</v>
      </c>
      <c r="O23" s="86">
        <v>1958.48</v>
      </c>
      <c r="Q23" s="86">
        <v>31637.39</v>
      </c>
      <c r="R23" s="14"/>
      <c r="S23" s="1"/>
    </row>
    <row r="24" spans="1:19" ht="20.100000000000001" customHeight="1">
      <c r="A24" s="14"/>
      <c r="B24" s="26" t="s">
        <v>20</v>
      </c>
      <c r="C24" s="86">
        <v>15857.89</v>
      </c>
      <c r="E24" s="86">
        <v>375135.13</v>
      </c>
      <c r="G24" s="86">
        <v>11188.47</v>
      </c>
      <c r="I24" s="86">
        <v>278718.46000000002</v>
      </c>
      <c r="K24" s="86">
        <v>2835.3</v>
      </c>
      <c r="M24" s="86">
        <v>64788.75</v>
      </c>
      <c r="O24" s="86">
        <v>1834.12</v>
      </c>
      <c r="Q24" s="86">
        <v>31627.919999999998</v>
      </c>
      <c r="R24" s="14"/>
      <c r="S24" s="1"/>
    </row>
    <row r="25" spans="1:19" ht="20.100000000000001" customHeight="1">
      <c r="A25" s="6"/>
      <c r="B25" s="26" t="s">
        <v>21</v>
      </c>
      <c r="C25" s="86">
        <v>10395.57</v>
      </c>
      <c r="E25" s="86">
        <v>252193.51</v>
      </c>
      <c r="G25" s="86">
        <v>7949.14</v>
      </c>
      <c r="I25" s="86">
        <v>202561.97</v>
      </c>
      <c r="K25" s="86">
        <v>1514.19</v>
      </c>
      <c r="M25" s="86">
        <v>33559.57</v>
      </c>
      <c r="O25" s="86">
        <v>932.24</v>
      </c>
      <c r="Q25" s="86">
        <v>16071.97</v>
      </c>
      <c r="R25" s="1"/>
      <c r="S25" s="1"/>
    </row>
    <row r="26" spans="1:19" ht="20.100000000000001" customHeight="1">
      <c r="A26" s="6"/>
      <c r="B26" s="26" t="s">
        <v>22</v>
      </c>
      <c r="C26" s="86">
        <v>7931.89</v>
      </c>
      <c r="E26" s="86">
        <v>189734.49</v>
      </c>
      <c r="G26" s="86">
        <v>6094.16</v>
      </c>
      <c r="I26" s="86">
        <v>151517.24</v>
      </c>
      <c r="K26" s="86">
        <v>1116.93</v>
      </c>
      <c r="M26" s="86">
        <v>25035.4</v>
      </c>
      <c r="O26" s="86">
        <v>720.8</v>
      </c>
      <c r="Q26" s="86">
        <v>13181.85</v>
      </c>
      <c r="R26" s="1"/>
      <c r="S26" s="1"/>
    </row>
    <row r="27" spans="1:19" ht="20.100000000000001" customHeight="1">
      <c r="A27" s="6"/>
      <c r="B27" s="26" t="s">
        <v>63</v>
      </c>
      <c r="C27" s="86">
        <v>13593.29</v>
      </c>
      <c r="E27" s="86">
        <v>298800.84999999998</v>
      </c>
      <c r="G27" s="86">
        <v>11638.82</v>
      </c>
      <c r="I27" s="86">
        <v>267356.78999999998</v>
      </c>
      <c r="K27" s="86">
        <v>1241.96</v>
      </c>
      <c r="M27" s="86">
        <v>22471.26</v>
      </c>
      <c r="O27" s="86">
        <v>712.51</v>
      </c>
      <c r="Q27" s="86">
        <v>8972.7999999999993</v>
      </c>
      <c r="R27" s="1"/>
      <c r="S27" s="1"/>
    </row>
    <row r="28" spans="1:19" ht="3.75" customHeight="1">
      <c r="A28" s="1"/>
      <c r="B28" s="1"/>
      <c r="R28" s="1"/>
      <c r="S28" s="1"/>
    </row>
    <row r="29" spans="1:19" ht="21">
      <c r="S29" s="46">
        <v>105</v>
      </c>
    </row>
  </sheetData>
  <mergeCells count="36">
    <mergeCell ref="C12:D12"/>
    <mergeCell ref="C13:D13"/>
    <mergeCell ref="E12:F12"/>
    <mergeCell ref="E13:F13"/>
    <mergeCell ref="G6:J6"/>
    <mergeCell ref="G7:J7"/>
    <mergeCell ref="C8:F8"/>
    <mergeCell ref="G8:J8"/>
    <mergeCell ref="G13:H13"/>
    <mergeCell ref="I13:J13"/>
    <mergeCell ref="G12:H12"/>
    <mergeCell ref="I12:J12"/>
    <mergeCell ref="O13:P13"/>
    <mergeCell ref="Q13:R13"/>
    <mergeCell ref="K12:L12"/>
    <mergeCell ref="M12:N12"/>
    <mergeCell ref="K13:L13"/>
    <mergeCell ref="M13:N13"/>
    <mergeCell ref="K6:R6"/>
    <mergeCell ref="K7:R7"/>
    <mergeCell ref="A8:B8"/>
    <mergeCell ref="O8:R8"/>
    <mergeCell ref="K8:N8"/>
    <mergeCell ref="A9:B9"/>
    <mergeCell ref="C9:F9"/>
    <mergeCell ref="G9:J9"/>
    <mergeCell ref="G10:J10"/>
    <mergeCell ref="K9:N9"/>
    <mergeCell ref="K10:N10"/>
    <mergeCell ref="O9:R9"/>
    <mergeCell ref="O10:R10"/>
    <mergeCell ref="S8:S11"/>
    <mergeCell ref="K11:N11"/>
    <mergeCell ref="O12:P12"/>
    <mergeCell ref="O11:R11"/>
    <mergeCell ref="Q12:R12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W33"/>
  <sheetViews>
    <sheetView topLeftCell="A7" workbookViewId="0">
      <selection activeCell="Q28" sqref="Q28"/>
    </sheetView>
  </sheetViews>
  <sheetFormatPr defaultColWidth="9" defaultRowHeight="15"/>
  <cols>
    <col min="1" max="1" width="4.625" style="4" customWidth="1"/>
    <col min="2" max="2" width="20.875" style="4" customWidth="1"/>
    <col min="3" max="3" width="10.875" style="4" customWidth="1"/>
    <col min="4" max="4" width="4.375" style="4" customWidth="1"/>
    <col min="5" max="5" width="9.875" style="4" customWidth="1"/>
    <col min="6" max="6" width="4.25" style="4" customWidth="1"/>
    <col min="7" max="7" width="11.75" style="4" customWidth="1"/>
    <col min="8" max="8" width="3.875" style="4" customWidth="1"/>
    <col min="9" max="9" width="10.375" style="4" customWidth="1"/>
    <col min="10" max="10" width="3.75" style="4" customWidth="1"/>
    <col min="11" max="11" width="10" style="4" customWidth="1"/>
    <col min="12" max="12" width="4.125" style="4" customWidth="1"/>
    <col min="13" max="13" width="10" style="4" customWidth="1"/>
    <col min="14" max="14" width="3.875" style="4" customWidth="1"/>
    <col min="15" max="15" width="11.875" style="4" customWidth="1"/>
    <col min="16" max="16" width="4" style="4" customWidth="1"/>
    <col min="17" max="17" width="10.625" style="4" customWidth="1"/>
    <col min="18" max="18" width="3.25" style="4" customWidth="1"/>
    <col min="19" max="19" width="3.125" style="4" customWidth="1"/>
    <col min="20" max="16384" width="9" style="4"/>
  </cols>
  <sheetData>
    <row r="1" spans="1:23" ht="21.75" customHeight="1">
      <c r="S1" s="46">
        <v>106</v>
      </c>
    </row>
    <row r="2" spans="1:23" ht="19.5">
      <c r="A2" s="1"/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19.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19.5">
      <c r="A4" s="1"/>
      <c r="B4" s="2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5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"/>
      <c r="T5" s="6"/>
      <c r="U5" s="36"/>
      <c r="V5" s="6"/>
      <c r="W5" s="6"/>
    </row>
    <row r="6" spans="1:23" ht="18.75">
      <c r="A6" s="8"/>
      <c r="B6" s="21"/>
      <c r="C6" s="27"/>
      <c r="D6" s="28"/>
      <c r="E6" s="28"/>
      <c r="F6" s="29"/>
      <c r="G6" s="71"/>
      <c r="H6" s="72"/>
      <c r="I6" s="72"/>
      <c r="J6" s="73"/>
      <c r="K6" s="55" t="s">
        <v>2</v>
      </c>
      <c r="L6" s="55"/>
      <c r="M6" s="55"/>
      <c r="N6" s="55"/>
      <c r="O6" s="55"/>
      <c r="P6" s="55"/>
      <c r="Q6" s="55"/>
      <c r="R6" s="55"/>
      <c r="S6" s="7"/>
      <c r="T6" s="7"/>
      <c r="U6" s="7"/>
      <c r="V6" s="7"/>
      <c r="W6" s="6"/>
    </row>
    <row r="7" spans="1:23" ht="18.75">
      <c r="A7" s="8"/>
      <c r="B7" s="21"/>
      <c r="C7" s="30"/>
      <c r="D7" s="9"/>
      <c r="E7" s="9"/>
      <c r="F7" s="31"/>
      <c r="G7" s="69" t="s">
        <v>66</v>
      </c>
      <c r="H7" s="64"/>
      <c r="I7" s="64"/>
      <c r="J7" s="65"/>
      <c r="K7" s="70" t="s">
        <v>3</v>
      </c>
      <c r="L7" s="70"/>
      <c r="M7" s="70"/>
      <c r="N7" s="70"/>
      <c r="O7" s="70"/>
      <c r="P7" s="70"/>
      <c r="Q7" s="70"/>
      <c r="R7" s="70"/>
      <c r="S7" s="7"/>
      <c r="T7" s="7"/>
      <c r="U7" s="7"/>
      <c r="V7" s="7"/>
      <c r="W7" s="6"/>
    </row>
    <row r="8" spans="1:23" ht="21.75" customHeight="1">
      <c r="A8" s="64" t="s">
        <v>47</v>
      </c>
      <c r="B8" s="65"/>
      <c r="C8" s="69" t="s">
        <v>37</v>
      </c>
      <c r="D8" s="64"/>
      <c r="E8" s="64"/>
      <c r="F8" s="65"/>
      <c r="G8" s="69" t="s">
        <v>38</v>
      </c>
      <c r="H8" s="64"/>
      <c r="I8" s="64"/>
      <c r="J8" s="65"/>
      <c r="K8" s="71" t="s">
        <v>39</v>
      </c>
      <c r="L8" s="72"/>
      <c r="M8" s="72"/>
      <c r="N8" s="73"/>
      <c r="O8" s="54" t="s">
        <v>8</v>
      </c>
      <c r="P8" s="54"/>
      <c r="Q8" s="54"/>
      <c r="R8" s="54"/>
      <c r="S8" s="55"/>
      <c r="T8" s="55"/>
      <c r="U8" s="55"/>
      <c r="V8" s="55"/>
      <c r="W8" s="6"/>
    </row>
    <row r="9" spans="1:23" ht="18.75">
      <c r="A9" s="64" t="s">
        <v>48</v>
      </c>
      <c r="B9" s="65"/>
      <c r="C9" s="66" t="s">
        <v>40</v>
      </c>
      <c r="D9" s="67"/>
      <c r="E9" s="67"/>
      <c r="F9" s="68"/>
      <c r="G9" s="69" t="s">
        <v>41</v>
      </c>
      <c r="H9" s="64"/>
      <c r="I9" s="64"/>
      <c r="J9" s="65"/>
      <c r="K9" s="69" t="s">
        <v>42</v>
      </c>
      <c r="L9" s="64"/>
      <c r="M9" s="64"/>
      <c r="N9" s="65"/>
      <c r="O9" s="54" t="s">
        <v>9</v>
      </c>
      <c r="P9" s="54"/>
      <c r="Q9" s="54"/>
      <c r="R9" s="54"/>
      <c r="S9" s="55"/>
      <c r="T9" s="55"/>
      <c r="U9" s="55"/>
      <c r="V9" s="55"/>
      <c r="W9" s="6"/>
    </row>
    <row r="10" spans="1:23" ht="18.75">
      <c r="A10" s="8"/>
      <c r="B10" s="21"/>
      <c r="C10" s="30"/>
      <c r="D10" s="9"/>
      <c r="E10" s="9"/>
      <c r="F10" s="31"/>
      <c r="G10" s="69" t="s">
        <v>43</v>
      </c>
      <c r="H10" s="64"/>
      <c r="I10" s="64"/>
      <c r="J10" s="65"/>
      <c r="K10" s="69" t="s">
        <v>44</v>
      </c>
      <c r="L10" s="64"/>
      <c r="M10" s="64"/>
      <c r="N10" s="65"/>
      <c r="O10" s="54" t="s">
        <v>10</v>
      </c>
      <c r="P10" s="54"/>
      <c r="Q10" s="54"/>
      <c r="R10" s="54"/>
      <c r="S10" s="55"/>
      <c r="T10" s="55"/>
      <c r="U10" s="55"/>
      <c r="V10" s="55"/>
      <c r="W10" s="6"/>
    </row>
    <row r="11" spans="1:23" ht="18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56" t="s">
        <v>45</v>
      </c>
      <c r="L11" s="57"/>
      <c r="M11" s="57"/>
      <c r="N11" s="58"/>
      <c r="O11" s="61"/>
      <c r="P11" s="61"/>
      <c r="Q11" s="61"/>
      <c r="R11" s="61"/>
      <c r="S11" s="55"/>
      <c r="T11" s="55"/>
      <c r="U11" s="55"/>
      <c r="V11" s="55"/>
      <c r="W11" s="6"/>
    </row>
    <row r="12" spans="1:23" ht="18.75">
      <c r="A12" s="8"/>
      <c r="B12" s="21"/>
      <c r="C12" s="59" t="s">
        <v>4</v>
      </c>
      <c r="D12" s="60"/>
      <c r="E12" s="62" t="s">
        <v>5</v>
      </c>
      <c r="F12" s="78"/>
      <c r="G12" s="59" t="s">
        <v>4</v>
      </c>
      <c r="H12" s="60"/>
      <c r="I12" s="62" t="s">
        <v>5</v>
      </c>
      <c r="J12" s="78"/>
      <c r="K12" s="59" t="s">
        <v>4</v>
      </c>
      <c r="L12" s="60"/>
      <c r="M12" s="62" t="s">
        <v>5</v>
      </c>
      <c r="N12" s="78"/>
      <c r="O12" s="59" t="s">
        <v>4</v>
      </c>
      <c r="P12" s="60"/>
      <c r="Q12" s="62" t="s">
        <v>5</v>
      </c>
      <c r="R12" s="63"/>
      <c r="S12" s="67"/>
      <c r="T12" s="67"/>
      <c r="U12" s="67"/>
      <c r="V12" s="67"/>
      <c r="W12" s="6"/>
    </row>
    <row r="13" spans="1:23" ht="18.75">
      <c r="A13" s="17"/>
      <c r="B13" s="22"/>
      <c r="C13" s="74" t="s">
        <v>6</v>
      </c>
      <c r="D13" s="75"/>
      <c r="E13" s="76" t="s">
        <v>62</v>
      </c>
      <c r="F13" s="75"/>
      <c r="G13" s="74" t="s">
        <v>6</v>
      </c>
      <c r="H13" s="75"/>
      <c r="I13" s="76" t="s">
        <v>62</v>
      </c>
      <c r="J13" s="75"/>
      <c r="K13" s="74" t="s">
        <v>6</v>
      </c>
      <c r="L13" s="75"/>
      <c r="M13" s="76" t="s">
        <v>62</v>
      </c>
      <c r="N13" s="75"/>
      <c r="O13" s="74" t="s">
        <v>6</v>
      </c>
      <c r="P13" s="75"/>
      <c r="Q13" s="76" t="s">
        <v>62</v>
      </c>
      <c r="R13" s="77"/>
      <c r="S13" s="67"/>
      <c r="T13" s="67"/>
      <c r="U13" s="67"/>
      <c r="V13" s="67"/>
      <c r="W13" s="6"/>
    </row>
    <row r="14" spans="1:23" ht="6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"/>
      <c r="W14" s="1"/>
    </row>
    <row r="15" spans="1:23" ht="20.100000000000001" customHeight="1">
      <c r="A15" s="37" t="s">
        <v>23</v>
      </c>
      <c r="B15" s="41"/>
      <c r="C15" s="50">
        <f>SUM(C16:C27)</f>
        <v>80155.56</v>
      </c>
      <c r="D15" s="50"/>
      <c r="E15" s="50">
        <f t="shared" ref="D15:Q15" si="0">SUM(E16:E27)</f>
        <v>1816916.7599999998</v>
      </c>
      <c r="F15" s="50"/>
      <c r="G15" s="50">
        <f t="shared" si="0"/>
        <v>58330.64</v>
      </c>
      <c r="H15" s="50"/>
      <c r="I15" s="50">
        <f t="shared" si="0"/>
        <v>1401659.43</v>
      </c>
      <c r="J15" s="50"/>
      <c r="K15" s="50">
        <f t="shared" si="0"/>
        <v>13766.82</v>
      </c>
      <c r="L15" s="50"/>
      <c r="M15" s="50">
        <f t="shared" si="0"/>
        <v>286717.58999999997</v>
      </c>
      <c r="N15" s="50"/>
      <c r="O15" s="50">
        <f t="shared" si="0"/>
        <v>8058.0999999999995</v>
      </c>
      <c r="P15" s="50"/>
      <c r="Q15" s="50">
        <f t="shared" si="0"/>
        <v>128539.74</v>
      </c>
      <c r="R15" s="52"/>
      <c r="S15" s="47"/>
      <c r="T15" s="12"/>
      <c r="U15" s="12"/>
      <c r="V15" s="1"/>
      <c r="W15" s="1"/>
    </row>
    <row r="16" spans="1:23" ht="20.100000000000001" customHeight="1">
      <c r="A16" s="38"/>
      <c r="B16" s="25" t="s">
        <v>59</v>
      </c>
      <c r="C16" s="86">
        <v>36.76</v>
      </c>
      <c r="E16" s="86">
        <v>360.97</v>
      </c>
      <c r="G16" s="86">
        <v>28.62</v>
      </c>
      <c r="I16" s="86">
        <v>295.14</v>
      </c>
      <c r="K16" s="86">
        <v>4.0199999999999996</v>
      </c>
      <c r="M16" s="86">
        <v>4.0199999999999996</v>
      </c>
      <c r="O16" s="86">
        <v>4.12</v>
      </c>
      <c r="Q16" s="86">
        <v>61.81</v>
      </c>
      <c r="R16" s="53"/>
      <c r="S16" s="12"/>
      <c r="T16" s="12"/>
      <c r="U16" s="12"/>
      <c r="V16" s="1"/>
      <c r="W16" s="1"/>
    </row>
    <row r="17" spans="1:23" ht="20.100000000000001" customHeight="1">
      <c r="A17" s="38"/>
      <c r="B17" s="26" t="s">
        <v>58</v>
      </c>
      <c r="C17" s="86">
        <v>318.17</v>
      </c>
      <c r="E17" s="86">
        <v>5224.04</v>
      </c>
      <c r="G17" s="86">
        <v>218.62</v>
      </c>
      <c r="I17" s="86">
        <v>3779.22</v>
      </c>
      <c r="K17" s="86">
        <v>39.869999999999997</v>
      </c>
      <c r="M17" s="86">
        <v>625.39</v>
      </c>
      <c r="O17" s="86">
        <v>59.68</v>
      </c>
      <c r="Q17" s="86">
        <v>819.43</v>
      </c>
      <c r="R17" s="53"/>
      <c r="S17" s="12"/>
      <c r="T17" s="12"/>
      <c r="U17" s="12"/>
      <c r="V17" s="1"/>
      <c r="W17" s="1"/>
    </row>
    <row r="18" spans="1:23" ht="20.100000000000001" customHeight="1">
      <c r="A18" s="38"/>
      <c r="B18" s="26" t="s">
        <v>57</v>
      </c>
      <c r="C18" s="86">
        <v>1655.05</v>
      </c>
      <c r="E18" s="86">
        <v>28022.49</v>
      </c>
      <c r="G18" s="86">
        <v>1197.33</v>
      </c>
      <c r="I18" s="86">
        <v>21248.22</v>
      </c>
      <c r="K18" s="86">
        <v>263.81</v>
      </c>
      <c r="M18" s="86">
        <v>3859.78</v>
      </c>
      <c r="O18" s="86">
        <v>193.91</v>
      </c>
      <c r="Q18" s="86">
        <v>2914.49</v>
      </c>
      <c r="R18" s="6"/>
      <c r="S18" s="6"/>
      <c r="T18" s="6"/>
      <c r="U18" s="39"/>
    </row>
    <row r="19" spans="1:23" ht="20.100000000000001" customHeight="1">
      <c r="A19" s="38"/>
      <c r="B19" s="26" t="s">
        <v>56</v>
      </c>
      <c r="C19" s="86">
        <v>3904.72</v>
      </c>
      <c r="E19" s="86">
        <v>66971.63</v>
      </c>
      <c r="G19" s="86">
        <v>2629.36</v>
      </c>
      <c r="I19" s="86">
        <v>46092.91</v>
      </c>
      <c r="K19" s="86">
        <v>749.26</v>
      </c>
      <c r="M19" s="86">
        <v>13903.73</v>
      </c>
      <c r="O19" s="86">
        <v>526.1</v>
      </c>
      <c r="Q19" s="86">
        <v>6974.99</v>
      </c>
      <c r="R19" s="10"/>
      <c r="S19" s="10"/>
      <c r="T19" s="10"/>
      <c r="U19" s="10"/>
    </row>
    <row r="20" spans="1:23" ht="20.100000000000001" customHeight="1">
      <c r="A20" s="38"/>
      <c r="B20" s="26" t="s">
        <v>55</v>
      </c>
      <c r="C20" s="86">
        <v>7088.41</v>
      </c>
      <c r="E20" s="86">
        <v>130547.17</v>
      </c>
      <c r="G20" s="86">
        <v>4740.37</v>
      </c>
      <c r="I20" s="86">
        <v>94215.63</v>
      </c>
      <c r="K20" s="86">
        <v>1448.64</v>
      </c>
      <c r="M20" s="86">
        <v>24119.279999999999</v>
      </c>
      <c r="O20" s="86">
        <v>899.4</v>
      </c>
      <c r="Q20" s="86">
        <v>12212.26</v>
      </c>
      <c r="R20" s="14"/>
      <c r="S20" s="6"/>
      <c r="T20" s="6"/>
      <c r="U20" s="1"/>
    </row>
    <row r="21" spans="1:23" ht="20.100000000000001" customHeight="1">
      <c r="A21" s="38"/>
      <c r="B21" s="26" t="s">
        <v>54</v>
      </c>
      <c r="C21" s="86">
        <v>10576.13</v>
      </c>
      <c r="E21" s="86">
        <v>218604.3</v>
      </c>
      <c r="G21" s="86">
        <v>7577.98</v>
      </c>
      <c r="I21" s="86">
        <v>166550.70000000001</v>
      </c>
      <c r="K21" s="86">
        <v>1859.04</v>
      </c>
      <c r="M21" s="86">
        <v>36377.64</v>
      </c>
      <c r="O21" s="86">
        <v>1139.1099999999999</v>
      </c>
      <c r="Q21" s="86">
        <v>15675.96</v>
      </c>
      <c r="R21" s="14"/>
      <c r="S21" s="6"/>
      <c r="T21" s="6"/>
      <c r="U21" s="1"/>
    </row>
    <row r="22" spans="1:23" ht="20.100000000000001" customHeight="1">
      <c r="A22" s="38"/>
      <c r="B22" s="26" t="s">
        <v>53</v>
      </c>
      <c r="C22" s="86">
        <v>15245.84</v>
      </c>
      <c r="E22" s="86">
        <v>345931.12</v>
      </c>
      <c r="G22" s="86">
        <v>10931.12</v>
      </c>
      <c r="I22" s="86">
        <v>261546.28</v>
      </c>
      <c r="K22" s="86">
        <v>2828.06</v>
      </c>
      <c r="M22" s="86">
        <v>61581.440000000002</v>
      </c>
      <c r="O22" s="86">
        <v>1486.66</v>
      </c>
      <c r="Q22" s="86">
        <v>22803.4</v>
      </c>
      <c r="R22" s="14"/>
      <c r="S22" s="6"/>
      <c r="T22" s="6"/>
      <c r="U22" s="1"/>
    </row>
    <row r="23" spans="1:23" ht="20.100000000000001" customHeight="1">
      <c r="A23" s="38"/>
      <c r="B23" s="26" t="s">
        <v>52</v>
      </c>
      <c r="C23" s="86">
        <v>11725.63</v>
      </c>
      <c r="E23" s="86">
        <v>280607.90999999997</v>
      </c>
      <c r="G23" s="86">
        <v>8242.7900000000009</v>
      </c>
      <c r="I23" s="86">
        <v>209544.19</v>
      </c>
      <c r="K23" s="86">
        <v>2224.77</v>
      </c>
      <c r="M23" s="86">
        <v>50561.19</v>
      </c>
      <c r="O23" s="86">
        <v>1258.07</v>
      </c>
      <c r="Q23" s="86">
        <v>20502.53</v>
      </c>
      <c r="R23" s="14"/>
      <c r="S23" s="6"/>
      <c r="T23" s="6"/>
      <c r="U23" s="1"/>
    </row>
    <row r="24" spans="1:23" ht="20.100000000000001" customHeight="1">
      <c r="A24" s="38"/>
      <c r="B24" s="26" t="s">
        <v>51</v>
      </c>
      <c r="C24" s="86">
        <v>10293.06</v>
      </c>
      <c r="E24" s="86">
        <v>256251.13</v>
      </c>
      <c r="G24" s="86">
        <v>7251.11</v>
      </c>
      <c r="I24" s="86">
        <v>191005.96</v>
      </c>
      <c r="K24" s="86">
        <v>1901.23</v>
      </c>
      <c r="M24" s="86">
        <v>43574.1</v>
      </c>
      <c r="O24" s="86">
        <v>1140.72</v>
      </c>
      <c r="Q24" s="86">
        <v>21671.07</v>
      </c>
      <c r="R24" s="14"/>
      <c r="S24" s="6"/>
      <c r="T24" s="6"/>
      <c r="U24" s="1"/>
    </row>
    <row r="25" spans="1:23" ht="20.100000000000001" customHeight="1">
      <c r="A25" s="38"/>
      <c r="B25" s="26" t="s">
        <v>50</v>
      </c>
      <c r="C25" s="86">
        <v>6581.12</v>
      </c>
      <c r="E25" s="86">
        <v>172452.87</v>
      </c>
      <c r="G25" s="86">
        <v>5059.99</v>
      </c>
      <c r="I25" s="86">
        <v>140034.5</v>
      </c>
      <c r="K25" s="86">
        <v>981.34</v>
      </c>
      <c r="M25" s="86">
        <v>21687.8</v>
      </c>
      <c r="O25" s="86">
        <v>539.79</v>
      </c>
      <c r="Q25" s="86">
        <v>10730.57</v>
      </c>
      <c r="R25" s="6"/>
      <c r="S25" s="6"/>
      <c r="T25" s="6"/>
      <c r="U25" s="1"/>
    </row>
    <row r="26" spans="1:23" ht="20.100000000000001" customHeight="1">
      <c r="A26" s="38"/>
      <c r="B26" s="26" t="s">
        <v>49</v>
      </c>
      <c r="C26" s="86">
        <v>4914.79</v>
      </c>
      <c r="E26" s="86">
        <v>127305.71</v>
      </c>
      <c r="G26" s="86">
        <v>3754.95</v>
      </c>
      <c r="I26" s="86">
        <v>101542.75</v>
      </c>
      <c r="K26" s="86">
        <v>692.49</v>
      </c>
      <c r="M26" s="86">
        <v>16658.29</v>
      </c>
      <c r="O26" s="86">
        <v>467.35</v>
      </c>
      <c r="Q26" s="86">
        <v>9104.67</v>
      </c>
      <c r="R26" s="6"/>
      <c r="S26" s="6"/>
      <c r="T26" s="6"/>
      <c r="U26" s="1"/>
    </row>
    <row r="27" spans="1:23" ht="20.100000000000001" customHeight="1">
      <c r="A27" s="38"/>
      <c r="B27" s="26" t="s">
        <v>64</v>
      </c>
      <c r="C27" s="86">
        <v>7815.88</v>
      </c>
      <c r="E27" s="86">
        <v>184637.42</v>
      </c>
      <c r="G27" s="86">
        <v>6698.4</v>
      </c>
      <c r="I27" s="86">
        <v>165803.93</v>
      </c>
      <c r="K27" s="86">
        <v>774.29</v>
      </c>
      <c r="M27" s="86">
        <v>13764.93</v>
      </c>
      <c r="O27" s="86">
        <v>343.19</v>
      </c>
      <c r="Q27" s="86">
        <v>5068.5600000000004</v>
      </c>
      <c r="R27" s="6"/>
      <c r="S27" s="6"/>
      <c r="T27" s="6"/>
      <c r="U27" s="1"/>
    </row>
    <row r="28" spans="1:23" ht="18.75">
      <c r="A28" s="6"/>
      <c r="B28" s="6"/>
      <c r="R28" s="6"/>
      <c r="S28" s="6"/>
      <c r="T28" s="6"/>
      <c r="U28" s="1"/>
    </row>
    <row r="29" spans="1:23" ht="18.75">
      <c r="A29" s="6"/>
      <c r="B29" s="6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6"/>
      <c r="S29" s="6"/>
      <c r="T29" s="6"/>
      <c r="U29" s="1"/>
    </row>
    <row r="30" spans="1:23" ht="18.75">
      <c r="A30" s="6"/>
      <c r="B30" s="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6"/>
      <c r="S30" s="6"/>
      <c r="T30" s="6"/>
      <c r="U30" s="1"/>
    </row>
    <row r="31" spans="1:23" ht="18.75">
      <c r="A31" s="6"/>
      <c r="B31" s="6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6"/>
      <c r="S31" s="6"/>
      <c r="T31" s="6"/>
      <c r="U31" s="1"/>
    </row>
    <row r="32" spans="1:23" ht="18.75">
      <c r="A32" s="6"/>
      <c r="B32" s="6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6"/>
      <c r="S32" s="6"/>
      <c r="T32" s="6"/>
      <c r="U32" s="1"/>
    </row>
    <row r="33" spans="1:21" ht="18.75">
      <c r="A33" s="1"/>
      <c r="B33" s="1"/>
      <c r="R33" s="1"/>
      <c r="S33" s="1"/>
      <c r="T33" s="1"/>
      <c r="U33" s="1"/>
    </row>
  </sheetData>
  <mergeCells count="40"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  <mergeCell ref="A8:B8"/>
    <mergeCell ref="K6:R6"/>
    <mergeCell ref="K7:R7"/>
    <mergeCell ref="K8:N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O8:R8"/>
    <mergeCell ref="G10:J10"/>
    <mergeCell ref="C8:F8"/>
    <mergeCell ref="G8:J8"/>
    <mergeCell ref="G6:J6"/>
    <mergeCell ref="G7:J7"/>
    <mergeCell ref="A9:B9"/>
    <mergeCell ref="C9:F9"/>
    <mergeCell ref="G9:J9"/>
    <mergeCell ref="C12:D12"/>
    <mergeCell ref="E12:F12"/>
    <mergeCell ref="G12:H12"/>
    <mergeCell ref="I12:J12"/>
  </mergeCells>
  <pageMargins left="0.31496062992125984" right="0.31496062992125984" top="0.59055118110236227" bottom="0.31496062992125984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2:W33"/>
  <sheetViews>
    <sheetView tabSelected="1" topLeftCell="A7" workbookViewId="0">
      <selection activeCell="K21" sqref="K21:K22"/>
    </sheetView>
  </sheetViews>
  <sheetFormatPr defaultColWidth="9" defaultRowHeight="15"/>
  <cols>
    <col min="1" max="1" width="4.625" style="4" customWidth="1"/>
    <col min="2" max="2" width="22.25" style="4" customWidth="1"/>
    <col min="3" max="3" width="10.125" style="4" customWidth="1"/>
    <col min="4" max="4" width="3.875" style="4" customWidth="1"/>
    <col min="5" max="5" width="8.125" style="4" customWidth="1"/>
    <col min="6" max="6" width="3.875" style="4" customWidth="1"/>
    <col min="7" max="7" width="8.625" style="4" customWidth="1"/>
    <col min="8" max="8" width="4.125" style="4" customWidth="1"/>
    <col min="9" max="9" width="8.75" style="4" customWidth="1"/>
    <col min="10" max="10" width="3.625" style="4" customWidth="1"/>
    <col min="11" max="11" width="10" style="4" customWidth="1"/>
    <col min="12" max="12" width="3.25" style="4" customWidth="1"/>
    <col min="13" max="13" width="10" style="4" customWidth="1"/>
    <col min="14" max="14" width="3.75" style="4" customWidth="1"/>
    <col min="15" max="15" width="9.75" style="4" customWidth="1"/>
    <col min="16" max="16" width="4" style="4" customWidth="1"/>
    <col min="17" max="17" width="9.75" style="4" customWidth="1"/>
    <col min="18" max="18" width="3.25" style="4" customWidth="1"/>
    <col min="19" max="19" width="3.125" style="4" customWidth="1"/>
    <col min="20" max="16384" width="9" style="4"/>
  </cols>
  <sheetData>
    <row r="2" spans="1:23" ht="19.5">
      <c r="A2" s="1"/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19.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19.5">
      <c r="A4" s="1"/>
      <c r="B4" s="2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8.25" customHeight="1">
      <c r="A5" s="1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18"/>
      <c r="O5" s="18"/>
      <c r="P5" s="18"/>
      <c r="Q5" s="18"/>
      <c r="R5" s="18"/>
      <c r="S5" s="6"/>
      <c r="T5" s="6"/>
      <c r="U5" s="36"/>
      <c r="V5" s="6"/>
      <c r="W5" s="6"/>
    </row>
    <row r="6" spans="1:23" ht="18.75">
      <c r="A6" s="19"/>
      <c r="B6" s="20"/>
      <c r="C6" s="27"/>
      <c r="D6" s="28"/>
      <c r="E6" s="28"/>
      <c r="F6" s="29"/>
      <c r="G6" s="71"/>
      <c r="H6" s="72"/>
      <c r="I6" s="72"/>
      <c r="J6" s="73"/>
      <c r="K6" s="55" t="s">
        <v>2</v>
      </c>
      <c r="L6" s="55"/>
      <c r="M6" s="55"/>
      <c r="N6" s="55"/>
      <c r="O6" s="55"/>
      <c r="P6" s="55"/>
      <c r="Q6" s="55"/>
      <c r="R6" s="55"/>
      <c r="S6" s="7"/>
      <c r="T6" s="7"/>
      <c r="U6" s="7"/>
      <c r="V6" s="7"/>
      <c r="W6" s="6"/>
    </row>
    <row r="7" spans="1:23" ht="18.75">
      <c r="A7" s="8"/>
      <c r="B7" s="21"/>
      <c r="C7" s="30"/>
      <c r="D7" s="9"/>
      <c r="E7" s="9"/>
      <c r="F7" s="31"/>
      <c r="G7" s="69" t="s">
        <v>66</v>
      </c>
      <c r="H7" s="64"/>
      <c r="I7" s="64"/>
      <c r="J7" s="65"/>
      <c r="K7" s="70" t="s">
        <v>3</v>
      </c>
      <c r="L7" s="70"/>
      <c r="M7" s="70"/>
      <c r="N7" s="70"/>
      <c r="O7" s="70"/>
      <c r="P7" s="70"/>
      <c r="Q7" s="70"/>
      <c r="R7" s="70"/>
      <c r="S7" s="7"/>
      <c r="T7" s="7"/>
      <c r="U7" s="7"/>
      <c r="V7" s="7"/>
      <c r="W7" s="6"/>
    </row>
    <row r="8" spans="1:23" ht="21.75" customHeight="1">
      <c r="A8" s="64" t="s">
        <v>47</v>
      </c>
      <c r="B8" s="65"/>
      <c r="C8" s="69" t="s">
        <v>37</v>
      </c>
      <c r="D8" s="64"/>
      <c r="E8" s="64"/>
      <c r="F8" s="65"/>
      <c r="G8" s="69" t="s">
        <v>38</v>
      </c>
      <c r="H8" s="64"/>
      <c r="I8" s="64"/>
      <c r="J8" s="65"/>
      <c r="K8" s="71" t="s">
        <v>39</v>
      </c>
      <c r="L8" s="72"/>
      <c r="M8" s="72"/>
      <c r="N8" s="73"/>
      <c r="O8" s="54" t="s">
        <v>8</v>
      </c>
      <c r="P8" s="54"/>
      <c r="Q8" s="54"/>
      <c r="R8" s="54"/>
      <c r="S8" s="55"/>
      <c r="T8" s="55"/>
      <c r="U8" s="55"/>
      <c r="V8" s="55"/>
      <c r="W8" s="6"/>
    </row>
    <row r="9" spans="1:23" ht="18.75">
      <c r="A9" s="64" t="s">
        <v>48</v>
      </c>
      <c r="B9" s="65"/>
      <c r="C9" s="66" t="s">
        <v>40</v>
      </c>
      <c r="D9" s="67"/>
      <c r="E9" s="67"/>
      <c r="F9" s="68"/>
      <c r="G9" s="69" t="s">
        <v>41</v>
      </c>
      <c r="H9" s="64"/>
      <c r="I9" s="64"/>
      <c r="J9" s="65"/>
      <c r="K9" s="69" t="s">
        <v>42</v>
      </c>
      <c r="L9" s="64"/>
      <c r="M9" s="64"/>
      <c r="N9" s="65"/>
      <c r="O9" s="54" t="s">
        <v>9</v>
      </c>
      <c r="P9" s="54"/>
      <c r="Q9" s="54"/>
      <c r="R9" s="54"/>
      <c r="S9" s="55"/>
      <c r="T9" s="55"/>
      <c r="U9" s="55"/>
      <c r="V9" s="55"/>
      <c r="W9" s="6"/>
    </row>
    <row r="10" spans="1:23" ht="18.75">
      <c r="A10" s="8"/>
      <c r="B10" s="21"/>
      <c r="C10" s="30"/>
      <c r="D10" s="9"/>
      <c r="E10" s="9"/>
      <c r="F10" s="31"/>
      <c r="G10" s="69" t="s">
        <v>43</v>
      </c>
      <c r="H10" s="64"/>
      <c r="I10" s="64"/>
      <c r="J10" s="65"/>
      <c r="K10" s="79" t="s">
        <v>44</v>
      </c>
      <c r="L10" s="80"/>
      <c r="M10" s="80"/>
      <c r="N10" s="81"/>
      <c r="O10" s="54" t="s">
        <v>10</v>
      </c>
      <c r="P10" s="54"/>
      <c r="Q10" s="54"/>
      <c r="R10" s="54"/>
      <c r="S10" s="55"/>
      <c r="T10" s="55"/>
      <c r="U10" s="55"/>
      <c r="V10" s="55"/>
      <c r="W10" s="6"/>
    </row>
    <row r="11" spans="1:23" ht="18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56" t="s">
        <v>45</v>
      </c>
      <c r="L11" s="57"/>
      <c r="M11" s="57"/>
      <c r="N11" s="58"/>
      <c r="O11" s="61"/>
      <c r="P11" s="61"/>
      <c r="Q11" s="61"/>
      <c r="R11" s="61"/>
      <c r="S11" s="55"/>
      <c r="T11" s="55"/>
      <c r="U11" s="55"/>
      <c r="V11" s="55"/>
      <c r="W11" s="6"/>
    </row>
    <row r="12" spans="1:23" ht="18.75">
      <c r="A12" s="8"/>
      <c r="B12" s="21"/>
      <c r="C12" s="59" t="s">
        <v>4</v>
      </c>
      <c r="D12" s="60"/>
      <c r="E12" s="62" t="s">
        <v>5</v>
      </c>
      <c r="F12" s="78"/>
      <c r="G12" s="59" t="s">
        <v>4</v>
      </c>
      <c r="H12" s="60"/>
      <c r="I12" s="62" t="s">
        <v>5</v>
      </c>
      <c r="J12" s="78"/>
      <c r="K12" s="59" t="s">
        <v>4</v>
      </c>
      <c r="L12" s="60"/>
      <c r="M12" s="62" t="s">
        <v>5</v>
      </c>
      <c r="N12" s="78"/>
      <c r="O12" s="59" t="s">
        <v>4</v>
      </c>
      <c r="P12" s="60"/>
      <c r="Q12" s="62" t="s">
        <v>5</v>
      </c>
      <c r="R12" s="63"/>
      <c r="S12" s="67"/>
      <c r="T12" s="67"/>
      <c r="U12" s="67"/>
      <c r="V12" s="67"/>
      <c r="W12" s="6"/>
    </row>
    <row r="13" spans="1:23" ht="18.75">
      <c r="A13" s="43"/>
      <c r="B13" s="44"/>
      <c r="C13" s="82" t="s">
        <v>6</v>
      </c>
      <c r="D13" s="83"/>
      <c r="E13" s="84" t="s">
        <v>62</v>
      </c>
      <c r="F13" s="83"/>
      <c r="G13" s="82" t="s">
        <v>6</v>
      </c>
      <c r="H13" s="83"/>
      <c r="I13" s="84" t="s">
        <v>62</v>
      </c>
      <c r="J13" s="83"/>
      <c r="K13" s="82" t="s">
        <v>6</v>
      </c>
      <c r="L13" s="83"/>
      <c r="M13" s="84" t="s">
        <v>62</v>
      </c>
      <c r="N13" s="83"/>
      <c r="O13" s="82" t="s">
        <v>6</v>
      </c>
      <c r="P13" s="83"/>
      <c r="Q13" s="84" t="s">
        <v>62</v>
      </c>
      <c r="R13" s="85"/>
      <c r="S13" s="67"/>
      <c r="T13" s="67"/>
      <c r="U13" s="67"/>
      <c r="V13" s="67"/>
      <c r="W13" s="6"/>
    </row>
    <row r="14" spans="1:23" ht="11.25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"/>
      <c r="W14" s="1"/>
    </row>
    <row r="15" spans="1:23" ht="20.100000000000001" customHeight="1">
      <c r="A15" s="42" t="s">
        <v>24</v>
      </c>
      <c r="B15" s="45"/>
      <c r="C15" s="50">
        <f>SUM(C16:C27)</f>
        <v>48118.76999999999</v>
      </c>
      <c r="D15" s="50"/>
      <c r="E15" s="50">
        <f t="shared" ref="D15:Q15" si="0">SUM(E16:E27)</f>
        <v>957161.08000000007</v>
      </c>
      <c r="F15" s="50"/>
      <c r="G15" s="50">
        <f t="shared" si="0"/>
        <v>34800.239999999998</v>
      </c>
      <c r="H15" s="50"/>
      <c r="I15" s="50">
        <f t="shared" si="0"/>
        <v>728638.61</v>
      </c>
      <c r="J15" s="50"/>
      <c r="K15" s="50">
        <f t="shared" si="0"/>
        <v>7794.39</v>
      </c>
      <c r="L15" s="50"/>
      <c r="M15" s="50">
        <f t="shared" si="0"/>
        <v>153076.72999999998</v>
      </c>
      <c r="N15" s="50"/>
      <c r="O15" s="50">
        <f t="shared" si="0"/>
        <v>5524.1399999999994</v>
      </c>
      <c r="P15" s="50"/>
      <c r="Q15" s="50">
        <f t="shared" si="0"/>
        <v>75445.739999999991</v>
      </c>
      <c r="R15" s="12"/>
      <c r="S15" s="12"/>
      <c r="T15" s="12"/>
      <c r="U15" s="12"/>
      <c r="V15" s="1"/>
      <c r="W15" s="1"/>
    </row>
    <row r="16" spans="1:23" ht="20.100000000000001" customHeight="1">
      <c r="A16" s="38"/>
      <c r="B16" s="25" t="s">
        <v>25</v>
      </c>
      <c r="C16" s="87">
        <v>36.42</v>
      </c>
      <c r="D16" s="88"/>
      <c r="E16" s="87">
        <v>516.51</v>
      </c>
      <c r="F16" s="88"/>
      <c r="G16" s="87">
        <v>24.15</v>
      </c>
      <c r="H16" s="88"/>
      <c r="I16" s="87">
        <v>222.8</v>
      </c>
      <c r="J16" s="88"/>
      <c r="K16" s="87">
        <v>8.24</v>
      </c>
      <c r="L16" s="88"/>
      <c r="M16" s="87">
        <v>233.2</v>
      </c>
      <c r="N16" s="88"/>
      <c r="O16" s="87">
        <v>4.03</v>
      </c>
      <c r="P16" s="88"/>
      <c r="Q16" s="87">
        <v>60.51</v>
      </c>
      <c r="R16" s="12"/>
      <c r="S16" s="12"/>
      <c r="T16" s="12"/>
      <c r="U16" s="12"/>
      <c r="V16" s="1"/>
      <c r="W16" s="1"/>
    </row>
    <row r="17" spans="1:23" ht="20.100000000000001" customHeight="1">
      <c r="A17" s="38"/>
      <c r="B17" s="26" t="s">
        <v>26</v>
      </c>
      <c r="C17" s="87">
        <v>303</v>
      </c>
      <c r="D17" s="88"/>
      <c r="E17" s="87">
        <v>4800.5600000000004</v>
      </c>
      <c r="F17" s="88"/>
      <c r="G17" s="87">
        <v>191.3</v>
      </c>
      <c r="H17" s="88"/>
      <c r="I17" s="87">
        <v>2831.91</v>
      </c>
      <c r="J17" s="88"/>
      <c r="K17" s="87">
        <v>32.090000000000003</v>
      </c>
      <c r="L17" s="88"/>
      <c r="M17" s="87">
        <v>346.02</v>
      </c>
      <c r="N17" s="88"/>
      <c r="O17" s="87">
        <v>79.61</v>
      </c>
      <c r="P17" s="88"/>
      <c r="Q17" s="87">
        <v>1622.63</v>
      </c>
      <c r="R17" s="12"/>
      <c r="S17" s="12"/>
      <c r="T17" s="12"/>
      <c r="U17" s="12"/>
      <c r="V17" s="1"/>
      <c r="W17" s="1"/>
    </row>
    <row r="18" spans="1:23" ht="20.100000000000001" customHeight="1">
      <c r="A18" s="38"/>
      <c r="B18" s="26" t="s">
        <v>27</v>
      </c>
      <c r="C18" s="87">
        <v>1240.1099999999999</v>
      </c>
      <c r="D18" s="88"/>
      <c r="E18" s="87">
        <v>17519.150000000001</v>
      </c>
      <c r="F18" s="88"/>
      <c r="G18" s="87">
        <v>874.14</v>
      </c>
      <c r="H18" s="88"/>
      <c r="I18" s="87">
        <v>12729.73</v>
      </c>
      <c r="J18" s="88"/>
      <c r="K18" s="87">
        <v>205.16</v>
      </c>
      <c r="L18" s="88"/>
      <c r="M18" s="87">
        <v>2836.86</v>
      </c>
      <c r="N18" s="88"/>
      <c r="O18" s="87">
        <v>160.81</v>
      </c>
      <c r="P18" s="88"/>
      <c r="Q18" s="87">
        <v>1952.56</v>
      </c>
      <c r="R18" s="6"/>
      <c r="S18" s="6"/>
      <c r="T18" s="6"/>
      <c r="U18" s="39"/>
    </row>
    <row r="19" spans="1:23" ht="20.100000000000001" customHeight="1">
      <c r="A19" s="38"/>
      <c r="B19" s="26" t="s">
        <v>28</v>
      </c>
      <c r="C19" s="87">
        <v>2968.58</v>
      </c>
      <c r="D19" s="88"/>
      <c r="E19" s="87">
        <v>50090.64</v>
      </c>
      <c r="F19" s="88"/>
      <c r="G19" s="87">
        <v>1952.29</v>
      </c>
      <c r="H19" s="88"/>
      <c r="I19" s="87">
        <v>36738.83</v>
      </c>
      <c r="J19" s="88"/>
      <c r="K19" s="87">
        <v>550.73</v>
      </c>
      <c r="L19" s="88"/>
      <c r="M19" s="87">
        <v>7492.39</v>
      </c>
      <c r="N19" s="88"/>
      <c r="O19" s="87">
        <v>465.56</v>
      </c>
      <c r="P19" s="88"/>
      <c r="Q19" s="87">
        <v>5859.42</v>
      </c>
      <c r="R19" s="10"/>
      <c r="S19" s="10"/>
      <c r="T19" s="10"/>
      <c r="U19" s="10"/>
    </row>
    <row r="20" spans="1:23" ht="20.100000000000001" customHeight="1">
      <c r="A20" s="38"/>
      <c r="B20" s="26" t="s">
        <v>29</v>
      </c>
      <c r="C20" s="87">
        <v>4657.05</v>
      </c>
      <c r="D20" s="88"/>
      <c r="E20" s="87">
        <v>84996.28</v>
      </c>
      <c r="F20" s="88"/>
      <c r="G20" s="87">
        <v>3229.54</v>
      </c>
      <c r="H20" s="88"/>
      <c r="I20" s="87">
        <v>63370.27</v>
      </c>
      <c r="J20" s="88"/>
      <c r="K20" s="87">
        <v>827.76</v>
      </c>
      <c r="L20" s="88"/>
      <c r="M20" s="87">
        <v>13558.73</v>
      </c>
      <c r="N20" s="88"/>
      <c r="O20" s="87">
        <v>599.75</v>
      </c>
      <c r="P20" s="88"/>
      <c r="Q20" s="87">
        <v>8067.28</v>
      </c>
      <c r="R20" s="14"/>
      <c r="S20" s="1"/>
      <c r="T20" s="1"/>
      <c r="U20" s="1"/>
    </row>
    <row r="21" spans="1:23" ht="20.100000000000001" customHeight="1">
      <c r="A21" s="38"/>
      <c r="B21" s="26" t="s">
        <v>30</v>
      </c>
      <c r="C21" s="87">
        <v>6296.71</v>
      </c>
      <c r="D21" s="88"/>
      <c r="E21" s="87">
        <v>112730.86</v>
      </c>
      <c r="F21" s="88"/>
      <c r="G21" s="87">
        <v>4287.5200000000004</v>
      </c>
      <c r="H21" s="88"/>
      <c r="I21" s="87">
        <v>81960.789999999994</v>
      </c>
      <c r="J21" s="88"/>
      <c r="K21" s="87">
        <v>1175.6199999999999</v>
      </c>
      <c r="L21" s="88"/>
      <c r="M21" s="87">
        <v>19601.099999999999</v>
      </c>
      <c r="N21" s="88"/>
      <c r="O21" s="87">
        <v>833.57</v>
      </c>
      <c r="P21" s="88"/>
      <c r="Q21" s="87">
        <v>11168.97</v>
      </c>
      <c r="R21" s="14"/>
      <c r="S21" s="1"/>
      <c r="T21" s="1"/>
      <c r="U21" s="1"/>
    </row>
    <row r="22" spans="1:23" ht="20.100000000000001" customHeight="1">
      <c r="A22" s="38"/>
      <c r="B22" s="26" t="s">
        <v>31</v>
      </c>
      <c r="C22" s="87">
        <v>8229.2199999999993</v>
      </c>
      <c r="D22" s="88"/>
      <c r="E22" s="87">
        <v>174848.04</v>
      </c>
      <c r="F22" s="88"/>
      <c r="G22" s="87">
        <v>5700.46</v>
      </c>
      <c r="H22" s="88"/>
      <c r="I22" s="87">
        <v>124145.52</v>
      </c>
      <c r="J22" s="88"/>
      <c r="K22" s="87">
        <v>1556.99</v>
      </c>
      <c r="L22" s="88"/>
      <c r="M22" s="87">
        <v>38402.68</v>
      </c>
      <c r="N22" s="88"/>
      <c r="O22" s="87">
        <v>971.77</v>
      </c>
      <c r="P22" s="88"/>
      <c r="Q22" s="87">
        <v>12299.84</v>
      </c>
      <c r="R22" s="14"/>
      <c r="S22" s="1"/>
      <c r="T22" s="1"/>
      <c r="U22" s="1"/>
    </row>
    <row r="23" spans="1:23" ht="20.100000000000001" customHeight="1">
      <c r="A23" s="38"/>
      <c r="B23" s="26" t="s">
        <v>32</v>
      </c>
      <c r="C23" s="87">
        <v>6213.89</v>
      </c>
      <c r="D23" s="88"/>
      <c r="E23" s="87">
        <v>136442.19</v>
      </c>
      <c r="F23" s="88"/>
      <c r="G23" s="87">
        <v>4434.71</v>
      </c>
      <c r="H23" s="88"/>
      <c r="I23" s="87">
        <v>104871.43</v>
      </c>
      <c r="J23" s="88"/>
      <c r="K23" s="87">
        <v>1078.76</v>
      </c>
      <c r="L23" s="88"/>
      <c r="M23" s="87">
        <v>20435.900000000001</v>
      </c>
      <c r="N23" s="88"/>
      <c r="O23" s="87">
        <v>700.42</v>
      </c>
      <c r="P23" s="88"/>
      <c r="Q23" s="87">
        <v>11134.86</v>
      </c>
      <c r="R23" s="14"/>
      <c r="S23" s="1"/>
      <c r="T23" s="1"/>
      <c r="U23" s="1"/>
    </row>
    <row r="24" spans="1:23" ht="20.100000000000001" customHeight="1">
      <c r="A24" s="38"/>
      <c r="B24" s="26" t="s">
        <v>33</v>
      </c>
      <c r="C24" s="87">
        <v>5564.82</v>
      </c>
      <c r="D24" s="88"/>
      <c r="E24" s="87">
        <v>118884</v>
      </c>
      <c r="F24" s="88"/>
      <c r="G24" s="87">
        <v>3937.35</v>
      </c>
      <c r="H24" s="88"/>
      <c r="I24" s="87">
        <v>87712.5</v>
      </c>
      <c r="J24" s="88"/>
      <c r="K24" s="87">
        <v>934.08</v>
      </c>
      <c r="L24" s="88"/>
      <c r="M24" s="87">
        <v>21214.65</v>
      </c>
      <c r="N24" s="88"/>
      <c r="O24" s="87">
        <v>693.39</v>
      </c>
      <c r="P24" s="88"/>
      <c r="Q24" s="87">
        <v>9956.85</v>
      </c>
      <c r="R24" s="14"/>
      <c r="S24" s="1"/>
      <c r="T24" s="1"/>
      <c r="U24" s="1"/>
    </row>
    <row r="25" spans="1:23" ht="20.100000000000001" customHeight="1">
      <c r="A25" s="38"/>
      <c r="B25" s="26" t="s">
        <v>34</v>
      </c>
      <c r="C25" s="87">
        <v>3814.45</v>
      </c>
      <c r="D25" s="88"/>
      <c r="E25" s="87">
        <v>79740.639999999999</v>
      </c>
      <c r="F25" s="88"/>
      <c r="G25" s="87">
        <v>2889.15</v>
      </c>
      <c r="H25" s="88"/>
      <c r="I25" s="87">
        <v>62527.47</v>
      </c>
      <c r="J25" s="88"/>
      <c r="K25" s="87">
        <v>532.85</v>
      </c>
      <c r="L25" s="88"/>
      <c r="M25" s="87">
        <v>11871.77</v>
      </c>
      <c r="N25" s="88"/>
      <c r="O25" s="87">
        <v>392.45</v>
      </c>
      <c r="P25" s="88"/>
      <c r="Q25" s="87">
        <v>5341.4</v>
      </c>
      <c r="R25" s="1"/>
      <c r="S25" s="1"/>
      <c r="T25" s="1"/>
      <c r="U25" s="1"/>
    </row>
    <row r="26" spans="1:23" ht="20.100000000000001" customHeight="1">
      <c r="A26" s="38"/>
      <c r="B26" s="26" t="s">
        <v>35</v>
      </c>
      <c r="C26" s="87">
        <v>3017.11</v>
      </c>
      <c r="D26" s="88"/>
      <c r="E26" s="87">
        <v>62428.79</v>
      </c>
      <c r="F26" s="88"/>
      <c r="G26" s="87">
        <v>2339.21</v>
      </c>
      <c r="H26" s="88"/>
      <c r="I26" s="87">
        <v>49974.5</v>
      </c>
      <c r="J26" s="88"/>
      <c r="K26" s="87">
        <v>424.44</v>
      </c>
      <c r="L26" s="88"/>
      <c r="M26" s="87">
        <v>8377.11</v>
      </c>
      <c r="N26" s="88"/>
      <c r="O26" s="87">
        <v>253.46</v>
      </c>
      <c r="P26" s="88"/>
      <c r="Q26" s="87">
        <v>4077.18</v>
      </c>
      <c r="R26" s="1"/>
      <c r="S26" s="1"/>
      <c r="T26" s="1"/>
      <c r="U26" s="1"/>
    </row>
    <row r="27" spans="1:23" ht="20.100000000000001" customHeight="1">
      <c r="A27" s="38"/>
      <c r="B27" s="26" t="s">
        <v>65</v>
      </c>
      <c r="C27" s="87">
        <v>5777.41</v>
      </c>
      <c r="D27" s="88"/>
      <c r="E27" s="87">
        <v>114163.42</v>
      </c>
      <c r="F27" s="88"/>
      <c r="G27" s="87">
        <v>4940.42</v>
      </c>
      <c r="H27" s="88"/>
      <c r="I27" s="87">
        <v>101552.86</v>
      </c>
      <c r="J27" s="88"/>
      <c r="K27" s="87">
        <v>467.67</v>
      </c>
      <c r="L27" s="88"/>
      <c r="M27" s="87">
        <v>8706.32</v>
      </c>
      <c r="N27" s="88"/>
      <c r="O27" s="87">
        <v>369.32</v>
      </c>
      <c r="P27" s="88"/>
      <c r="Q27" s="87">
        <v>3904.24</v>
      </c>
      <c r="R27" s="1"/>
      <c r="S27" s="1"/>
      <c r="T27" s="1"/>
      <c r="U27" s="1"/>
    </row>
    <row r="28" spans="1:23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3" ht="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8">
        <v>107</v>
      </c>
      <c r="S29" s="1"/>
      <c r="T29" s="1"/>
      <c r="U29" s="1"/>
    </row>
    <row r="30" spans="1:23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3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3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40"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  <mergeCell ref="A8:B8"/>
    <mergeCell ref="K6:R6"/>
    <mergeCell ref="K7:R7"/>
    <mergeCell ref="K8:N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O8:R8"/>
    <mergeCell ref="G10:J10"/>
    <mergeCell ref="C8:F8"/>
    <mergeCell ref="G8:J8"/>
    <mergeCell ref="G6:J6"/>
    <mergeCell ref="G7:J7"/>
    <mergeCell ref="A9:B9"/>
    <mergeCell ref="C9:F9"/>
    <mergeCell ref="G9:J9"/>
    <mergeCell ref="C12:D12"/>
    <mergeCell ref="E12:F12"/>
    <mergeCell ref="G12:H12"/>
    <mergeCell ref="I12:J12"/>
  </mergeCells>
  <pageMargins left="0.31496062992125984" right="0.31496062992125984" top="0.43" bottom="0.23" header="0.19685039370078741" footer="0.16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16.5</vt:lpstr>
      <vt:lpstr>ตาราง 16.5 (ต่อ)</vt:lpstr>
      <vt:lpstr>ตาราง 16.5 (ต่อ.)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cp:lastPrinted>2014-07-25T10:15:41Z</cp:lastPrinted>
  <dcterms:created xsi:type="dcterms:W3CDTF">2013-11-08T07:04:10Z</dcterms:created>
  <dcterms:modified xsi:type="dcterms:W3CDTF">2014-11-06T08:37:21Z</dcterms:modified>
</cp:coreProperties>
</file>