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45" yWindow="0" windowWidth="10815" windowHeight="6150" tabRatio="822" firstSheet="1" activeTab="1"/>
  </bookViews>
  <sheets>
    <sheet name="laroux" sheetId="1" state="veryHidden" r:id="rId1"/>
    <sheet name="ตาราง 19.4" sheetId="17" r:id="rId2"/>
    <sheet name="ตาราง 19.4 (ต่อ)" sheetId="18" r:id="rId3"/>
  </sheets>
  <definedNames>
    <definedName name="_xlnm.Print_Area" localSheetId="1">'ตาราง 19.4'!$A$1:$U$22</definedName>
  </definedNames>
  <calcPr calcId="124519"/>
</workbook>
</file>

<file path=xl/calcChain.xml><?xml version="1.0" encoding="utf-8"?>
<calcChain xmlns="http://schemas.openxmlformats.org/spreadsheetml/2006/main">
  <c r="Q12" i="18"/>
  <c r="O12"/>
  <c r="M12"/>
  <c r="K12"/>
  <c r="I12"/>
  <c r="G12"/>
  <c r="E12"/>
  <c r="C12"/>
  <c r="S13" i="17"/>
  <c r="Q13"/>
  <c r="O13"/>
  <c r="M13"/>
  <c r="K13"/>
  <c r="I13"/>
  <c r="G13"/>
  <c r="E13"/>
  <c r="C13"/>
</calcChain>
</file>

<file path=xl/sharedStrings.xml><?xml version="1.0" encoding="utf-8"?>
<sst xmlns="http://schemas.openxmlformats.org/spreadsheetml/2006/main" count="110" uniqueCount="51">
  <si>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</si>
  <si>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</si>
  <si>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</si>
  <si>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</si>
  <si>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</si>
  <si>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</si>
  <si>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รวม  Total</t>
  </si>
  <si>
    <t xml:space="preserve">          ต่ำกว่า  Under  2</t>
  </si>
  <si>
    <t xml:space="preserve"> </t>
  </si>
  <si>
    <t>แหล่งเงินกู้  Source  of  loan</t>
  </si>
  <si>
    <t>ธนาคารเพื่อการเกษตร ฯ (ธกส.)</t>
  </si>
  <si>
    <t xml:space="preserve">        สหกรณ์/กลุ่มเกษตร             Cooperative/Farmer's group</t>
  </si>
  <si>
    <t>Bank for agriculture and</t>
  </si>
  <si>
    <t>agricultural cooperative</t>
  </si>
  <si>
    <t>จำนวนผู้ถือครอง</t>
  </si>
  <si>
    <t>จำนวนเงิน</t>
  </si>
  <si>
    <t>Number of</t>
  </si>
  <si>
    <t>Amount of</t>
  </si>
  <si>
    <t xml:space="preserve"> holders</t>
  </si>
  <si>
    <t xml:space="preserve"> debt</t>
  </si>
  <si>
    <t xml:space="preserve">         จำนวนเงิน          ที่เป็นหนี้ทั้งสิ้น       Total amount       of debt</t>
  </si>
  <si>
    <t xml:space="preserve">  ธนาคารอื่น ๆ /สถาบันการเงิน   Other banks/Financial institute</t>
  </si>
  <si>
    <t xml:space="preserve">    ขนาดเนื้อที่ถือครองทั้งสิ้น (ไร่)       Size of total area of holding (rai)  </t>
  </si>
  <si>
    <t>แหล่งเงินกู้   Source  of  loan</t>
  </si>
  <si>
    <t xml:space="preserve">หน่วยงานราชการอื่น ๆ  </t>
  </si>
  <si>
    <t>พ่อค้าคนกลาง</t>
  </si>
  <si>
    <t>นายทุนเงินกู้</t>
  </si>
  <si>
    <t>ญาติ/เพื่อนบ้าน/บุคคลอื่น</t>
  </si>
  <si>
    <t>Other government agencies</t>
  </si>
  <si>
    <t>Middleman</t>
  </si>
  <si>
    <t>Money lender</t>
  </si>
  <si>
    <t>Relative/Neighbour/Others</t>
  </si>
  <si>
    <t>Number of holders</t>
  </si>
  <si>
    <t>Amount of debt</t>
  </si>
  <si>
    <t>ตาราง  19.4   จำนวนผู้ถือครองที่มีหนี้สินเพื่อการเกษตร  จำแนกตามประเภทของหนี้สิน และขนาดเนื้อที่ถือครองทั้งสิ้น</t>
  </si>
  <si>
    <t>-</t>
  </si>
  <si>
    <t xml:space="preserve">          2       -       5</t>
  </si>
  <si>
    <t xml:space="preserve">          6       -       9</t>
  </si>
  <si>
    <t xml:space="preserve">         10       -      19</t>
  </si>
  <si>
    <t xml:space="preserve">         20       -      39</t>
  </si>
  <si>
    <t xml:space="preserve">         40       -      59</t>
  </si>
  <si>
    <t xml:space="preserve">         60       -     139</t>
  </si>
  <si>
    <t xml:space="preserve">       ต่ำกว่า  Under  2</t>
  </si>
  <si>
    <t xml:space="preserve">    ขนาดเนื้อที่ถือครองทั้งสิ้น (ไร่)        Size of total area of holding (rai)  </t>
  </si>
  <si>
    <t>Table  19.4   Number of holders being in debt for agriculture by type of debt and size of total area of holding</t>
  </si>
  <si>
    <t xml:space="preserve">             กองทุนหมู่บ้าน                     และชุมชนเมืองแห่งชาติ      Village and city fund</t>
  </si>
  <si>
    <t xml:space="preserve">        140  ขึ้นไป  and over</t>
  </si>
  <si>
    <t xml:space="preserve">          140  ขึ้นไป  and over</t>
  </si>
  <si>
    <t>ตาราง  19.4   จำนวนผู้ถือครองที่มีหนี้สินเพื่อการเกษตร  จำแนกตามประเภทของหนี้สิน และขนาดเนื้อที่ถือครองทั้งสิ้น (ต่อ)</t>
  </si>
  <si>
    <t>Table  19.4   Number of holders being in debt for agriculture by type of debt  and size of total area of holding (Contd.)</t>
  </si>
  <si>
    <t xml:space="preserve">           -</t>
  </si>
</sst>
</file>

<file path=xl/styles.xml><?xml version="1.0" encoding="utf-8"?>
<styleSheet xmlns="http://schemas.openxmlformats.org/spreadsheetml/2006/main">
  <fonts count="13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2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2"/>
      <name val="TH SarabunPSK"/>
      <family val="2"/>
    </font>
    <font>
      <sz val="15"/>
      <name val="Cordia New"/>
      <family val="2"/>
      <charset val="22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07">
    <xf numFmtId="0" fontId="0" fillId="0" borderId="0" xfId="0"/>
    <xf numFmtId="0" fontId="2" fillId="2" borderId="0" xfId="0" applyFont="1" applyFill="1"/>
    <xf numFmtId="3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4" fillId="0" borderId="0" xfId="0" applyFont="1"/>
    <xf numFmtId="0" fontId="2" fillId="0" borderId="0" xfId="0" applyFont="1" applyAlignment="1">
      <alignment vertical="top" textRotation="180"/>
    </xf>
    <xf numFmtId="0" fontId="5" fillId="0" borderId="0" xfId="0" applyFont="1"/>
    <xf numFmtId="0" fontId="2" fillId="0" borderId="0" xfId="0" applyFont="1"/>
    <xf numFmtId="0" fontId="4" fillId="0" borderId="0" xfId="0" applyFont="1" applyBorder="1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 vertical="top"/>
    </xf>
    <xf numFmtId="0" fontId="4" fillId="0" borderId="0" xfId="0" applyFont="1" applyAlignment="1">
      <alignment vertical="top"/>
    </xf>
    <xf numFmtId="0" fontId="6" fillId="0" borderId="1" xfId="0" applyFont="1" applyBorder="1"/>
    <xf numFmtId="0" fontId="6" fillId="0" borderId="0" xfId="0" applyFont="1" applyBorder="1"/>
    <xf numFmtId="0" fontId="2" fillId="0" borderId="0" xfId="0" applyFont="1" applyBorder="1"/>
    <xf numFmtId="0" fontId="7" fillId="0" borderId="0" xfId="1" applyFont="1"/>
    <xf numFmtId="0" fontId="8" fillId="0" borderId="0" xfId="1" applyFont="1" applyAlignment="1">
      <alignment vertical="top" textRotation="180"/>
    </xf>
    <xf numFmtId="0" fontId="8" fillId="0" borderId="0" xfId="1" applyFont="1"/>
    <xf numFmtId="0" fontId="7" fillId="0" borderId="0" xfId="1" applyFont="1" applyBorder="1"/>
    <xf numFmtId="0" fontId="8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Continuous"/>
    </xf>
    <xf numFmtId="0" fontId="7" fillId="0" borderId="0" xfId="1" applyFont="1" applyBorder="1" applyAlignment="1">
      <alignment horizontal="centerContinuous" vertical="top"/>
    </xf>
    <xf numFmtId="0" fontId="7" fillId="0" borderId="0" xfId="1" applyFont="1" applyAlignment="1">
      <alignment vertical="top"/>
    </xf>
    <xf numFmtId="0" fontId="9" fillId="0" borderId="1" xfId="1" applyFont="1" applyBorder="1"/>
    <xf numFmtId="0" fontId="9" fillId="0" borderId="0" xfId="1" applyFont="1" applyBorder="1"/>
    <xf numFmtId="0" fontId="8" fillId="0" borderId="0" xfId="1" applyFont="1" applyBorder="1"/>
    <xf numFmtId="0" fontId="7" fillId="0" borderId="4" xfId="1" applyFont="1" applyBorder="1"/>
    <xf numFmtId="0" fontId="8" fillId="0" borderId="4" xfId="1" applyFont="1" applyBorder="1"/>
    <xf numFmtId="0" fontId="8" fillId="0" borderId="15" xfId="1" applyFont="1" applyBorder="1" applyAlignment="1">
      <alignment vertical="center"/>
    </xf>
    <xf numFmtId="0" fontId="8" fillId="0" borderId="14" xfId="1" applyFont="1" applyBorder="1"/>
    <xf numFmtId="0" fontId="8" fillId="0" borderId="15" xfId="1" applyFont="1" applyBorder="1"/>
    <xf numFmtId="0" fontId="8" fillId="0" borderId="16" xfId="1" applyFont="1" applyBorder="1"/>
    <xf numFmtId="0" fontId="4" fillId="0" borderId="4" xfId="0" applyFont="1" applyBorder="1"/>
    <xf numFmtId="0" fontId="2" fillId="0" borderId="15" xfId="0" applyFont="1" applyBorder="1" applyAlignment="1">
      <alignment vertical="center"/>
    </xf>
    <xf numFmtId="0" fontId="2" fillId="0" borderId="14" xfId="0" applyFont="1" applyBorder="1"/>
    <xf numFmtId="0" fontId="2" fillId="0" borderId="15" xfId="0" applyFont="1" applyBorder="1"/>
    <xf numFmtId="0" fontId="2" fillId="0" borderId="1" xfId="0" applyFont="1" applyBorder="1"/>
    <xf numFmtId="0" fontId="2" fillId="2" borderId="26" xfId="0" applyFont="1" applyFill="1" applyBorder="1"/>
    <xf numFmtId="0" fontId="5" fillId="0" borderId="0" xfId="1" applyFont="1"/>
    <xf numFmtId="3" fontId="6" fillId="0" borderId="0" xfId="0" applyNumberFormat="1" applyFont="1" applyBorder="1" applyAlignment="1">
      <alignment horizontal="right" wrapText="1"/>
    </xf>
    <xf numFmtId="0" fontId="10" fillId="0" borderId="0" xfId="0" applyFont="1"/>
    <xf numFmtId="0" fontId="2" fillId="0" borderId="0" xfId="1" applyFont="1" applyAlignment="1">
      <alignment textRotation="180"/>
    </xf>
    <xf numFmtId="0" fontId="2" fillId="0" borderId="0" xfId="0" applyFont="1" applyAlignment="1">
      <alignment textRotation="180"/>
    </xf>
    <xf numFmtId="0" fontId="11" fillId="0" borderId="0" xfId="1" applyFont="1"/>
    <xf numFmtId="4" fontId="0" fillId="0" borderId="0" xfId="0" applyNumberFormat="1"/>
    <xf numFmtId="3" fontId="6" fillId="0" borderId="0" xfId="0" applyNumberFormat="1" applyFont="1"/>
    <xf numFmtId="3" fontId="2" fillId="0" borderId="0" xfId="0" applyNumberFormat="1" applyFont="1"/>
    <xf numFmtId="3" fontId="6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2" fillId="0" borderId="0" xfId="0" applyFont="1" applyAlignment="1">
      <alignment textRotation="180"/>
    </xf>
    <xf numFmtId="0" fontId="12" fillId="0" borderId="0" xfId="1" applyFont="1" applyAlignment="1">
      <alignment textRotation="180"/>
    </xf>
    <xf numFmtId="0" fontId="4" fillId="0" borderId="1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/>
    </xf>
  </cellXfs>
  <cellStyles count="3">
    <cellStyle name="Normal" xfId="0" builtinId="0"/>
    <cellStyle name="Normal 2" xfId="1"/>
    <cellStyle name="ปกติ_ตาราง 16.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3"/>
  <sheetViews>
    <sheetView showGridLines="0" tabSelected="1" defaultGridColor="0" topLeftCell="A3" colorId="12" workbookViewId="0">
      <selection activeCell="T26" sqref="T26"/>
    </sheetView>
  </sheetViews>
  <sheetFormatPr defaultRowHeight="15.75"/>
  <cols>
    <col min="1" max="1" width="4" style="4" customWidth="1"/>
    <col min="2" max="2" width="29.6640625" style="4" customWidth="1"/>
    <col min="3" max="3" width="15.5" style="4" customWidth="1"/>
    <col min="4" max="4" width="2.33203125" style="4" customWidth="1"/>
    <col min="5" max="5" width="11" style="4" customWidth="1"/>
    <col min="6" max="6" width="5.33203125" style="4" customWidth="1"/>
    <col min="7" max="7" width="13" style="4" customWidth="1"/>
    <col min="8" max="8" width="2.6640625" style="4" customWidth="1"/>
    <col min="9" max="9" width="10" style="4" customWidth="1"/>
    <col min="10" max="10" width="3.33203125" style="4" customWidth="1"/>
    <col min="11" max="11" width="13.83203125" style="4" customWidth="1"/>
    <col min="12" max="12" width="2.5" style="4" customWidth="1"/>
    <col min="13" max="13" width="10.1640625" style="4" customWidth="1"/>
    <col min="14" max="14" width="4" style="4" customWidth="1"/>
    <col min="15" max="15" width="12.33203125" style="4" customWidth="1"/>
    <col min="16" max="16" width="4.33203125" style="4" customWidth="1"/>
    <col min="17" max="17" width="10.83203125" style="4" customWidth="1"/>
    <col min="18" max="18" width="3.33203125" style="4" customWidth="1"/>
    <col min="19" max="19" width="12" style="4" customWidth="1"/>
    <col min="20" max="20" width="3.83203125" style="4" customWidth="1"/>
    <col min="21" max="21" width="3.5" style="4" customWidth="1"/>
    <col min="22" max="16384" width="9.33203125" style="4"/>
  </cols>
  <sheetData>
    <row r="1" spans="1:23" ht="21" customHeight="1">
      <c r="K1" s="5"/>
      <c r="U1" s="43"/>
    </row>
    <row r="2" spans="1:23" ht="21.95" customHeight="1">
      <c r="B2" s="6" t="s">
        <v>34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23" s="7" customFormat="1" ht="21.95" customHeight="1">
      <c r="B3" s="6" t="s">
        <v>44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23" ht="8.25" customHeigh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23" s="1" customFormat="1" ht="29.25" customHeight="1">
      <c r="A5" s="53" t="s">
        <v>43</v>
      </c>
      <c r="B5" s="54"/>
      <c r="C5" s="59" t="s">
        <v>20</v>
      </c>
      <c r="D5" s="54"/>
      <c r="E5" s="62" t="s">
        <v>9</v>
      </c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4"/>
      <c r="W5" s="38"/>
    </row>
    <row r="6" spans="1:23" s="1" customFormat="1" ht="24.95" customHeight="1">
      <c r="A6" s="55"/>
      <c r="B6" s="56"/>
      <c r="C6" s="60"/>
      <c r="D6" s="56"/>
      <c r="E6" s="65" t="s">
        <v>10</v>
      </c>
      <c r="F6" s="66"/>
      <c r="G6" s="66"/>
      <c r="H6" s="67"/>
      <c r="I6" s="60" t="s">
        <v>21</v>
      </c>
      <c r="J6" s="68"/>
      <c r="K6" s="68"/>
      <c r="L6" s="56"/>
      <c r="M6" s="70" t="s">
        <v>11</v>
      </c>
      <c r="N6" s="71"/>
      <c r="O6" s="71"/>
      <c r="P6" s="72"/>
      <c r="Q6" s="71" t="s">
        <v>45</v>
      </c>
      <c r="R6" s="71"/>
      <c r="S6" s="71"/>
      <c r="T6" s="72"/>
    </row>
    <row r="7" spans="1:23" s="1" customFormat="1" ht="22.5" customHeight="1">
      <c r="A7" s="55"/>
      <c r="B7" s="56"/>
      <c r="C7" s="60"/>
      <c r="D7" s="56"/>
      <c r="E7" s="75" t="s">
        <v>12</v>
      </c>
      <c r="F7" s="76"/>
      <c r="G7" s="66"/>
      <c r="H7" s="67"/>
      <c r="I7" s="60"/>
      <c r="J7" s="68"/>
      <c r="K7" s="68"/>
      <c r="L7" s="56"/>
      <c r="M7" s="60"/>
      <c r="N7" s="68"/>
      <c r="O7" s="68"/>
      <c r="P7" s="73"/>
      <c r="Q7" s="68"/>
      <c r="R7" s="68"/>
      <c r="S7" s="68"/>
      <c r="T7" s="73"/>
    </row>
    <row r="8" spans="1:23" s="1" customFormat="1" ht="18" customHeight="1">
      <c r="A8" s="55"/>
      <c r="B8" s="56"/>
      <c r="C8" s="60"/>
      <c r="D8" s="56"/>
      <c r="E8" s="77" t="s">
        <v>13</v>
      </c>
      <c r="F8" s="78"/>
      <c r="G8" s="79"/>
      <c r="H8" s="80"/>
      <c r="I8" s="61"/>
      <c r="J8" s="69"/>
      <c r="K8" s="69"/>
      <c r="L8" s="58"/>
      <c r="M8" s="61"/>
      <c r="N8" s="69"/>
      <c r="O8" s="69"/>
      <c r="P8" s="74"/>
      <c r="Q8" s="69"/>
      <c r="R8" s="69"/>
      <c r="S8" s="69"/>
      <c r="T8" s="74"/>
    </row>
    <row r="9" spans="1:23" s="1" customFormat="1" ht="24.95" customHeight="1">
      <c r="A9" s="55"/>
      <c r="B9" s="56"/>
      <c r="C9" s="60"/>
      <c r="D9" s="56"/>
      <c r="E9" s="81" t="s">
        <v>14</v>
      </c>
      <c r="F9" s="82"/>
      <c r="G9" s="83" t="s">
        <v>15</v>
      </c>
      <c r="H9" s="67"/>
      <c r="I9" s="81" t="s">
        <v>14</v>
      </c>
      <c r="J9" s="82"/>
      <c r="K9" s="83" t="s">
        <v>15</v>
      </c>
      <c r="L9" s="67"/>
      <c r="M9" s="81" t="s">
        <v>14</v>
      </c>
      <c r="N9" s="82"/>
      <c r="O9" s="83" t="s">
        <v>15</v>
      </c>
      <c r="P9" s="67"/>
      <c r="Q9" s="81" t="s">
        <v>14</v>
      </c>
      <c r="R9" s="82"/>
      <c r="S9" s="83" t="s">
        <v>15</v>
      </c>
      <c r="T9" s="84"/>
    </row>
    <row r="10" spans="1:23" s="1" customFormat="1" ht="24.95" customHeight="1">
      <c r="A10" s="55"/>
      <c r="B10" s="56"/>
      <c r="C10" s="60"/>
      <c r="D10" s="56"/>
      <c r="E10" s="65" t="s">
        <v>16</v>
      </c>
      <c r="F10" s="67"/>
      <c r="G10" s="83" t="s">
        <v>17</v>
      </c>
      <c r="H10" s="67"/>
      <c r="I10" s="65" t="s">
        <v>16</v>
      </c>
      <c r="J10" s="67"/>
      <c r="K10" s="83" t="s">
        <v>17</v>
      </c>
      <c r="L10" s="67"/>
      <c r="M10" s="65" t="s">
        <v>16</v>
      </c>
      <c r="N10" s="67"/>
      <c r="O10" s="83" t="s">
        <v>17</v>
      </c>
      <c r="P10" s="67"/>
      <c r="Q10" s="65" t="s">
        <v>16</v>
      </c>
      <c r="R10" s="67"/>
      <c r="S10" s="83" t="s">
        <v>17</v>
      </c>
      <c r="T10" s="84"/>
    </row>
    <row r="11" spans="1:23" s="1" customFormat="1" ht="24.95" customHeight="1">
      <c r="A11" s="57"/>
      <c r="B11" s="58"/>
      <c r="C11" s="61"/>
      <c r="D11" s="58"/>
      <c r="E11" s="87" t="s">
        <v>18</v>
      </c>
      <c r="F11" s="86"/>
      <c r="G11" s="85" t="s">
        <v>19</v>
      </c>
      <c r="H11" s="86"/>
      <c r="I11" s="87" t="s">
        <v>18</v>
      </c>
      <c r="J11" s="86"/>
      <c r="K11" s="85" t="s">
        <v>19</v>
      </c>
      <c r="L11" s="86"/>
      <c r="M11" s="87" t="s">
        <v>18</v>
      </c>
      <c r="N11" s="86"/>
      <c r="O11" s="85" t="s">
        <v>19</v>
      </c>
      <c r="P11" s="86"/>
      <c r="Q11" s="87" t="s">
        <v>18</v>
      </c>
      <c r="R11" s="86"/>
      <c r="S11" s="85" t="s">
        <v>19</v>
      </c>
      <c r="T11" s="88"/>
    </row>
    <row r="12" spans="1:23" ht="9" customHeight="1">
      <c r="A12" s="9"/>
      <c r="B12" s="34"/>
      <c r="C12" s="10"/>
      <c r="D12" s="10"/>
      <c r="E12" s="10"/>
      <c r="F12" s="10"/>
      <c r="G12" s="11"/>
      <c r="H12" s="11" t="s">
        <v>8</v>
      </c>
      <c r="I12" s="11"/>
      <c r="J12" s="12"/>
      <c r="K12" s="12"/>
      <c r="L12" s="12"/>
    </row>
    <row r="13" spans="1:23" ht="26.1" customHeight="1">
      <c r="A13" s="13" t="s">
        <v>6</v>
      </c>
      <c r="B13" s="35"/>
      <c r="C13" s="46">
        <f>SUM(C14:C21)</f>
        <v>1159600031.8299999</v>
      </c>
      <c r="D13" s="40"/>
      <c r="E13" s="46">
        <f>SUM(E14:E21)</f>
        <v>5397.45</v>
      </c>
      <c r="F13" s="40"/>
      <c r="G13" s="46">
        <f>SUM(G14:G21)</f>
        <v>950015463.76999986</v>
      </c>
      <c r="H13" s="40"/>
      <c r="I13" s="46">
        <f>SUM(I14:I21)</f>
        <v>138.13</v>
      </c>
      <c r="J13" s="40"/>
      <c r="K13" s="46">
        <f>SUM(K14:K21)</f>
        <v>22650412.109999999</v>
      </c>
      <c r="L13" s="40"/>
      <c r="M13" s="46">
        <f>SUM(M14:M21)</f>
        <v>713.13</v>
      </c>
      <c r="N13" s="40"/>
      <c r="O13" s="46">
        <f>SUM(O14:O21)</f>
        <v>74144685.829999983</v>
      </c>
      <c r="P13" s="40"/>
      <c r="Q13" s="46">
        <f>SUM(Q14:Q21)</f>
        <v>1979.2499999999998</v>
      </c>
      <c r="R13" s="40"/>
      <c r="S13" s="46">
        <f>SUM(S14:S21)</f>
        <v>59080977.620000012</v>
      </c>
      <c r="T13" s="40"/>
    </row>
    <row r="14" spans="1:23" ht="26.1" customHeight="1">
      <c r="A14" s="14"/>
      <c r="B14" s="34" t="s">
        <v>42</v>
      </c>
      <c r="C14" s="47">
        <v>22072996.699999999</v>
      </c>
      <c r="D14" s="2"/>
      <c r="E14" s="47">
        <v>144.55000000000001</v>
      </c>
      <c r="F14" s="2"/>
      <c r="G14" s="47">
        <v>15309618.32</v>
      </c>
      <c r="H14" s="2"/>
      <c r="I14" s="47">
        <v>8.84</v>
      </c>
      <c r="J14" s="2"/>
      <c r="K14" s="47">
        <v>1414867.78</v>
      </c>
      <c r="L14" s="2"/>
      <c r="M14" s="47">
        <v>24.65</v>
      </c>
      <c r="N14" s="2"/>
      <c r="O14" s="47">
        <v>1599719.73</v>
      </c>
      <c r="P14" s="2"/>
      <c r="Q14" s="47">
        <v>98.55</v>
      </c>
      <c r="R14" s="2"/>
      <c r="S14" s="47">
        <v>2526915.58</v>
      </c>
      <c r="T14" s="2"/>
    </row>
    <row r="15" spans="1:23" ht="26.1" customHeight="1">
      <c r="A15" s="15"/>
      <c r="B15" s="36" t="s">
        <v>36</v>
      </c>
      <c r="C15" s="47">
        <v>47017994.909999996</v>
      </c>
      <c r="D15" s="2"/>
      <c r="E15" s="47">
        <v>315.39999999999998</v>
      </c>
      <c r="F15" s="2"/>
      <c r="G15" s="47">
        <v>40048701.700000003</v>
      </c>
      <c r="H15" s="2"/>
      <c r="I15" s="47">
        <v>13.8</v>
      </c>
      <c r="J15" s="2"/>
      <c r="K15" s="47">
        <v>773381.15</v>
      </c>
      <c r="L15" s="2"/>
      <c r="M15" s="47">
        <v>21.07</v>
      </c>
      <c r="N15" s="2"/>
      <c r="O15" s="47">
        <v>2067810.46</v>
      </c>
      <c r="P15" s="2"/>
      <c r="Q15" s="47">
        <v>156.22</v>
      </c>
      <c r="R15" s="2"/>
      <c r="S15" s="47">
        <v>4096733.32</v>
      </c>
      <c r="T15" s="2"/>
    </row>
    <row r="16" spans="1:23" ht="26.1" customHeight="1">
      <c r="A16" s="15"/>
      <c r="B16" s="36" t="s">
        <v>37</v>
      </c>
      <c r="C16" s="47">
        <v>34379153.670000002</v>
      </c>
      <c r="D16" s="2"/>
      <c r="E16" s="47">
        <v>248.19</v>
      </c>
      <c r="F16" s="2"/>
      <c r="G16" s="47">
        <v>28363868.559999999</v>
      </c>
      <c r="H16" s="2"/>
      <c r="I16" s="47" t="s">
        <v>50</v>
      </c>
      <c r="J16" s="2"/>
      <c r="K16" s="47" t="s">
        <v>50</v>
      </c>
      <c r="L16" s="2"/>
      <c r="M16" s="47">
        <v>20.28</v>
      </c>
      <c r="N16" s="2"/>
      <c r="O16" s="47">
        <v>1785552.32</v>
      </c>
      <c r="P16" s="2"/>
      <c r="Q16" s="47">
        <v>97.97</v>
      </c>
      <c r="R16" s="2"/>
      <c r="S16" s="47">
        <v>2469533.04</v>
      </c>
      <c r="T16" s="2"/>
    </row>
    <row r="17" spans="1:21" ht="26.1" customHeight="1">
      <c r="A17" s="15"/>
      <c r="B17" s="36" t="s">
        <v>38</v>
      </c>
      <c r="C17" s="47">
        <v>119715614.33</v>
      </c>
      <c r="D17" s="2"/>
      <c r="E17" s="47">
        <v>855.77</v>
      </c>
      <c r="F17" s="2"/>
      <c r="G17" s="47">
        <v>93667947.180000007</v>
      </c>
      <c r="H17" s="2"/>
      <c r="I17" s="47">
        <v>9.2799999999999994</v>
      </c>
      <c r="J17" s="2"/>
      <c r="K17" s="47">
        <v>3381982.69</v>
      </c>
      <c r="L17" s="2"/>
      <c r="M17" s="47">
        <v>121.56</v>
      </c>
      <c r="N17" s="2"/>
      <c r="O17" s="47">
        <v>9083163.2799999993</v>
      </c>
      <c r="P17" s="2"/>
      <c r="Q17" s="47">
        <v>357.09</v>
      </c>
      <c r="R17" s="2"/>
      <c r="S17" s="47">
        <v>10072744.83</v>
      </c>
      <c r="T17" s="2"/>
    </row>
    <row r="18" spans="1:21" ht="26.1" customHeight="1">
      <c r="A18" s="15"/>
      <c r="B18" s="36" t="s">
        <v>39</v>
      </c>
      <c r="C18" s="47">
        <v>335949709.93000001</v>
      </c>
      <c r="D18" s="2"/>
      <c r="E18" s="47">
        <v>1755.52</v>
      </c>
      <c r="F18" s="2"/>
      <c r="G18" s="47">
        <v>271893612.81999999</v>
      </c>
      <c r="H18" s="2"/>
      <c r="I18" s="47">
        <v>70.02</v>
      </c>
      <c r="J18" s="2"/>
      <c r="K18" s="47">
        <v>13832996.779999999</v>
      </c>
      <c r="L18" s="2"/>
      <c r="M18" s="47">
        <v>228.22</v>
      </c>
      <c r="N18" s="2"/>
      <c r="O18" s="47">
        <v>20330526.809999999</v>
      </c>
      <c r="P18" s="2"/>
      <c r="Q18" s="47">
        <v>614.5</v>
      </c>
      <c r="R18" s="2"/>
      <c r="S18" s="47">
        <v>17717474.41</v>
      </c>
      <c r="T18" s="2"/>
    </row>
    <row r="19" spans="1:21" ht="26.1" customHeight="1">
      <c r="A19" s="15"/>
      <c r="B19" s="36" t="s">
        <v>40</v>
      </c>
      <c r="C19" s="47">
        <v>311638072.30000001</v>
      </c>
      <c r="D19" s="2"/>
      <c r="E19" s="47">
        <v>1282.77</v>
      </c>
      <c r="F19" s="2"/>
      <c r="G19" s="47">
        <v>260235815.47999999</v>
      </c>
      <c r="H19" s="2"/>
      <c r="I19" s="47">
        <v>24.27</v>
      </c>
      <c r="J19" s="2"/>
      <c r="K19" s="47">
        <v>1957650.48</v>
      </c>
      <c r="L19" s="2"/>
      <c r="M19" s="47">
        <v>191.62</v>
      </c>
      <c r="N19" s="2"/>
      <c r="O19" s="47">
        <v>21799117.02</v>
      </c>
      <c r="P19" s="2"/>
      <c r="Q19" s="47">
        <v>460.54</v>
      </c>
      <c r="R19" s="2"/>
      <c r="S19" s="47">
        <v>14035617.48</v>
      </c>
      <c r="T19" s="2"/>
    </row>
    <row r="20" spans="1:21" ht="26.1" customHeight="1">
      <c r="A20" s="15"/>
      <c r="B20" s="36" t="s">
        <v>41</v>
      </c>
      <c r="C20" s="47">
        <v>228083508.78</v>
      </c>
      <c r="D20" s="2"/>
      <c r="E20" s="47">
        <v>723.72</v>
      </c>
      <c r="F20" s="2"/>
      <c r="G20" s="47">
        <v>184203908.16999999</v>
      </c>
      <c r="H20" s="2"/>
      <c r="I20" s="47">
        <v>11.92</v>
      </c>
      <c r="J20" s="2"/>
      <c r="K20" s="47">
        <v>1289533.23</v>
      </c>
      <c r="L20" s="2"/>
      <c r="M20" s="47">
        <v>104.73</v>
      </c>
      <c r="N20" s="2"/>
      <c r="O20" s="47">
        <v>17078796.210000001</v>
      </c>
      <c r="P20" s="2"/>
      <c r="Q20" s="47">
        <v>185.31</v>
      </c>
      <c r="R20" s="2"/>
      <c r="S20" s="47">
        <v>7879865.1799999997</v>
      </c>
      <c r="T20" s="2"/>
    </row>
    <row r="21" spans="1:21" ht="25.5" customHeight="1">
      <c r="A21" s="15"/>
      <c r="B21" s="37" t="s">
        <v>46</v>
      </c>
      <c r="C21" s="47">
        <v>60742981.210000001</v>
      </c>
      <c r="D21" s="2"/>
      <c r="E21" s="47">
        <v>71.53</v>
      </c>
      <c r="F21" s="2"/>
      <c r="G21" s="47">
        <v>56291991.539999999</v>
      </c>
      <c r="H21" s="2"/>
      <c r="I21" s="2" t="s">
        <v>35</v>
      </c>
      <c r="J21" s="2"/>
      <c r="K21" s="47" t="s">
        <v>50</v>
      </c>
      <c r="L21" s="2"/>
      <c r="M21" s="47">
        <v>1</v>
      </c>
      <c r="N21" s="2"/>
      <c r="O21" s="47">
        <v>400000</v>
      </c>
      <c r="P21" s="2"/>
      <c r="Q21" s="2">
        <v>9.07</v>
      </c>
      <c r="R21" s="2"/>
      <c r="S21" s="47">
        <v>282093.78000000003</v>
      </c>
      <c r="T21" s="3"/>
      <c r="U21" s="8"/>
    </row>
    <row r="22" spans="1:21" ht="10.5" customHeight="1">
      <c r="A22" s="8"/>
      <c r="B22" s="52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1" ht="21" customHeight="1">
      <c r="A23" s="8"/>
      <c r="E23" s="8"/>
      <c r="F23" s="8"/>
      <c r="G23" s="8"/>
      <c r="H23" s="8"/>
      <c r="I23" s="8"/>
    </row>
    <row r="24" spans="1:21" ht="21" customHeight="1"/>
    <row r="25" spans="1:21" ht="20.25" customHeight="1">
      <c r="C25" s="45"/>
    </row>
    <row r="26" spans="1:21" ht="24" customHeight="1">
      <c r="C26" s="45"/>
      <c r="T26" s="50"/>
    </row>
    <row r="27" spans="1:21" ht="21">
      <c r="C27" s="45"/>
    </row>
    <row r="28" spans="1:21" ht="21">
      <c r="C28" s="45"/>
    </row>
    <row r="29" spans="1:21" ht="21">
      <c r="C29" s="45"/>
    </row>
    <row r="30" spans="1:21" ht="21">
      <c r="C30" s="45"/>
    </row>
    <row r="31" spans="1:21" ht="21">
      <c r="C31" s="45"/>
    </row>
    <row r="32" spans="1:21" ht="21">
      <c r="C32" s="45"/>
      <c r="O32" s="45"/>
    </row>
    <row r="33" spans="3:6" ht="21">
      <c r="C33" s="45"/>
      <c r="F33" s="45" t="s">
        <v>50</v>
      </c>
    </row>
  </sheetData>
  <mergeCells count="33">
    <mergeCell ref="O11:P11"/>
    <mergeCell ref="Q11:R11"/>
    <mergeCell ref="S11:T11"/>
    <mergeCell ref="E11:F11"/>
    <mergeCell ref="G11:H11"/>
    <mergeCell ref="I11:J11"/>
    <mergeCell ref="K11:L11"/>
    <mergeCell ref="M11:N11"/>
    <mergeCell ref="S9:T9"/>
    <mergeCell ref="E10:F10"/>
    <mergeCell ref="G10:H10"/>
    <mergeCell ref="I10:J10"/>
    <mergeCell ref="K10:L10"/>
    <mergeCell ref="M10:N10"/>
    <mergeCell ref="O10:P10"/>
    <mergeCell ref="Q10:R10"/>
    <mergeCell ref="S10:T10"/>
    <mergeCell ref="A5:B11"/>
    <mergeCell ref="C5:D11"/>
    <mergeCell ref="E5:T5"/>
    <mergeCell ref="E6:H6"/>
    <mergeCell ref="I6:L8"/>
    <mergeCell ref="M6:P8"/>
    <mergeCell ref="Q6:T8"/>
    <mergeCell ref="E7:H7"/>
    <mergeCell ref="E8:H8"/>
    <mergeCell ref="E9:F9"/>
    <mergeCell ref="G9:H9"/>
    <mergeCell ref="I9:J9"/>
    <mergeCell ref="K9:L9"/>
    <mergeCell ref="M9:N9"/>
    <mergeCell ref="O9:P9"/>
    <mergeCell ref="Q9:R9"/>
  </mergeCells>
  <pageMargins left="0.16" right="0.17" top="0.57999999999999996" bottom="0.17" header="0.19685039370078741" footer="0.2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R26"/>
  <sheetViews>
    <sheetView defaultGridColor="0" colorId="12" zoomScaleSheetLayoutView="90" workbookViewId="0">
      <selection activeCell="R23" sqref="R23"/>
    </sheetView>
  </sheetViews>
  <sheetFormatPr defaultRowHeight="18.75"/>
  <cols>
    <col min="1" max="1" width="4" style="16" customWidth="1"/>
    <col min="2" max="2" width="28.6640625" style="16" customWidth="1"/>
    <col min="3" max="3" width="14.83203125" style="16" customWidth="1"/>
    <col min="4" max="4" width="3.83203125" style="16" customWidth="1"/>
    <col min="5" max="5" width="11.33203125" style="16" customWidth="1"/>
    <col min="6" max="6" width="3.83203125" style="16" customWidth="1"/>
    <col min="7" max="7" width="14.5" style="16" customWidth="1"/>
    <col min="8" max="8" width="3.83203125" style="16" customWidth="1"/>
    <col min="9" max="9" width="12.33203125" style="16" customWidth="1"/>
    <col min="10" max="10" width="3.83203125" style="16" customWidth="1"/>
    <col min="11" max="11" width="14.6640625" style="16" customWidth="1"/>
    <col min="12" max="12" width="3.83203125" style="16" customWidth="1"/>
    <col min="13" max="13" width="12" style="16" customWidth="1"/>
    <col min="14" max="14" width="3.83203125" style="16" customWidth="1"/>
    <col min="15" max="15" width="14" style="16" customWidth="1"/>
    <col min="16" max="16" width="3.83203125" style="16" customWidth="1"/>
    <col min="17" max="17" width="12.6640625" style="16" customWidth="1"/>
    <col min="18" max="18" width="3.83203125" style="16" customWidth="1"/>
    <col min="19" max="16384" width="9.33203125" style="16"/>
  </cols>
  <sheetData>
    <row r="1" spans="1:18" ht="25.5" customHeight="1">
      <c r="K1" s="17"/>
      <c r="R1" s="51">
        <v>134</v>
      </c>
    </row>
    <row r="2" spans="1:18" ht="24.95" customHeight="1">
      <c r="B2" s="39" t="s">
        <v>48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8" s="18" customFormat="1" ht="24.95" customHeight="1">
      <c r="B3" s="39" t="s">
        <v>49</v>
      </c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8" ht="8.25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1:18" s="1" customFormat="1" ht="24.95" customHeight="1">
      <c r="A5" s="53" t="s">
        <v>22</v>
      </c>
      <c r="B5" s="54"/>
      <c r="C5" s="95" t="s">
        <v>23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7"/>
    </row>
    <row r="6" spans="1:18" s="1" customFormat="1" ht="24.95" customHeight="1">
      <c r="A6" s="55"/>
      <c r="B6" s="56"/>
      <c r="C6" s="98" t="s">
        <v>24</v>
      </c>
      <c r="D6" s="99"/>
      <c r="E6" s="99"/>
      <c r="F6" s="82"/>
      <c r="G6" s="81" t="s">
        <v>25</v>
      </c>
      <c r="H6" s="99"/>
      <c r="I6" s="99"/>
      <c r="J6" s="82"/>
      <c r="K6" s="81" t="s">
        <v>26</v>
      </c>
      <c r="L6" s="99"/>
      <c r="M6" s="99"/>
      <c r="N6" s="82"/>
      <c r="O6" s="100" t="s">
        <v>27</v>
      </c>
      <c r="P6" s="76"/>
      <c r="Q6" s="76"/>
      <c r="R6" s="101"/>
    </row>
    <row r="7" spans="1:18" s="1" customFormat="1" ht="24.95" customHeight="1">
      <c r="A7" s="55"/>
      <c r="B7" s="56"/>
      <c r="C7" s="102" t="s">
        <v>28</v>
      </c>
      <c r="D7" s="78"/>
      <c r="E7" s="78"/>
      <c r="F7" s="103"/>
      <c r="G7" s="87" t="s">
        <v>29</v>
      </c>
      <c r="H7" s="104"/>
      <c r="I7" s="104"/>
      <c r="J7" s="86"/>
      <c r="K7" s="87" t="s">
        <v>30</v>
      </c>
      <c r="L7" s="104"/>
      <c r="M7" s="78"/>
      <c r="N7" s="103"/>
      <c r="O7" s="102" t="s">
        <v>31</v>
      </c>
      <c r="P7" s="78"/>
      <c r="Q7" s="78"/>
      <c r="R7" s="105"/>
    </row>
    <row r="8" spans="1:18" s="1" customFormat="1" ht="24.75" customHeight="1">
      <c r="A8" s="55"/>
      <c r="B8" s="56"/>
      <c r="C8" s="81" t="s">
        <v>14</v>
      </c>
      <c r="D8" s="82"/>
      <c r="E8" s="83" t="s">
        <v>15</v>
      </c>
      <c r="F8" s="67"/>
      <c r="G8" s="81" t="s">
        <v>14</v>
      </c>
      <c r="H8" s="82"/>
      <c r="I8" s="83" t="s">
        <v>15</v>
      </c>
      <c r="J8" s="67"/>
      <c r="K8" s="81" t="s">
        <v>14</v>
      </c>
      <c r="L8" s="82"/>
      <c r="M8" s="83" t="s">
        <v>15</v>
      </c>
      <c r="N8" s="67"/>
      <c r="O8" s="81" t="s">
        <v>14</v>
      </c>
      <c r="P8" s="82"/>
      <c r="Q8" s="81" t="s">
        <v>15</v>
      </c>
      <c r="R8" s="106"/>
    </row>
    <row r="9" spans="1:18" s="1" customFormat="1" ht="20.25" customHeight="1">
      <c r="A9" s="55"/>
      <c r="B9" s="56"/>
      <c r="C9" s="89" t="s">
        <v>32</v>
      </c>
      <c r="D9" s="90"/>
      <c r="E9" s="93" t="s">
        <v>33</v>
      </c>
      <c r="F9" s="90"/>
      <c r="G9" s="89" t="s">
        <v>32</v>
      </c>
      <c r="H9" s="90"/>
      <c r="I9" s="93" t="s">
        <v>33</v>
      </c>
      <c r="J9" s="90"/>
      <c r="K9" s="89" t="s">
        <v>32</v>
      </c>
      <c r="L9" s="90"/>
      <c r="M9" s="93" t="s">
        <v>33</v>
      </c>
      <c r="N9" s="90"/>
      <c r="O9" s="89" t="s">
        <v>32</v>
      </c>
      <c r="P9" s="90"/>
      <c r="Q9" s="93" t="s">
        <v>33</v>
      </c>
      <c r="R9" s="93"/>
    </row>
    <row r="10" spans="1:18" s="1" customFormat="1" ht="24.75" customHeight="1">
      <c r="A10" s="57"/>
      <c r="B10" s="58"/>
      <c r="C10" s="91"/>
      <c r="D10" s="92"/>
      <c r="E10" s="94"/>
      <c r="F10" s="92"/>
      <c r="G10" s="91"/>
      <c r="H10" s="92"/>
      <c r="I10" s="94"/>
      <c r="J10" s="92"/>
      <c r="K10" s="91"/>
      <c r="L10" s="92"/>
      <c r="M10" s="94"/>
      <c r="N10" s="92"/>
      <c r="O10" s="91"/>
      <c r="P10" s="92"/>
      <c r="Q10" s="94"/>
      <c r="R10" s="94"/>
    </row>
    <row r="11" spans="1:18" ht="9" customHeight="1">
      <c r="A11" s="20"/>
      <c r="B11" s="29"/>
      <c r="C11" s="21"/>
      <c r="D11" s="21"/>
      <c r="E11" s="21"/>
      <c r="F11" s="21"/>
      <c r="G11" s="22"/>
      <c r="H11" s="22" t="s">
        <v>8</v>
      </c>
      <c r="I11" s="22"/>
      <c r="J11" s="23"/>
      <c r="K11" s="23"/>
      <c r="L11" s="23"/>
    </row>
    <row r="12" spans="1:18" ht="26.1" customHeight="1">
      <c r="A12" s="24" t="s">
        <v>6</v>
      </c>
      <c r="B12" s="30"/>
      <c r="C12" s="48">
        <f>SUM(C13:C20)</f>
        <v>24.05</v>
      </c>
      <c r="D12" s="40"/>
      <c r="E12" s="48">
        <f>SUM(E13:E20)</f>
        <v>2131335.35</v>
      </c>
      <c r="F12" s="40"/>
      <c r="G12" s="48">
        <f>SUM(G13:G20)</f>
        <v>44.63</v>
      </c>
      <c r="H12" s="40"/>
      <c r="I12" s="48">
        <f>SUM(I13:I20)</f>
        <v>2292948.3499999996</v>
      </c>
      <c r="J12" s="40"/>
      <c r="K12" s="48">
        <f>SUM(K13:K20)</f>
        <v>43.47</v>
      </c>
      <c r="L12" s="40"/>
      <c r="M12" s="48">
        <f>SUM(M13:M20)</f>
        <v>3252645.1399999997</v>
      </c>
      <c r="N12" s="40"/>
      <c r="O12" s="48">
        <f>SUM(O13:O20)</f>
        <v>262.31999999999994</v>
      </c>
      <c r="P12" s="40"/>
      <c r="Q12" s="48">
        <f>SUM(Q13:Q20)</f>
        <v>46031563.659999996</v>
      </c>
      <c r="R12" s="41"/>
    </row>
    <row r="13" spans="1:18" ht="26.1" customHeight="1">
      <c r="A13" s="25"/>
      <c r="B13" s="29" t="s">
        <v>7</v>
      </c>
      <c r="C13" s="49">
        <v>4.01</v>
      </c>
      <c r="D13" s="2"/>
      <c r="E13" s="49">
        <v>80211.13</v>
      </c>
      <c r="F13" s="2"/>
      <c r="G13" s="49" t="s">
        <v>50</v>
      </c>
      <c r="H13" s="2"/>
      <c r="I13" s="49" t="s">
        <v>50</v>
      </c>
      <c r="J13" s="2"/>
      <c r="K13" s="49" t="s">
        <v>50</v>
      </c>
      <c r="L13" s="2"/>
      <c r="M13" s="49" t="s">
        <v>50</v>
      </c>
      <c r="N13" s="2"/>
      <c r="O13" s="49">
        <v>7.78</v>
      </c>
      <c r="P13" s="2"/>
      <c r="Q13" s="49">
        <v>1141664.1599999999</v>
      </c>
      <c r="R13" s="4"/>
    </row>
    <row r="14" spans="1:18" ht="26.1" customHeight="1">
      <c r="A14" s="26"/>
      <c r="B14" s="31" t="s">
        <v>0</v>
      </c>
      <c r="C14" s="49">
        <v>3.87</v>
      </c>
      <c r="D14" s="2"/>
      <c r="E14" s="49">
        <v>19336.61</v>
      </c>
      <c r="F14" s="2"/>
      <c r="G14" s="49" t="s">
        <v>50</v>
      </c>
      <c r="H14" s="2"/>
      <c r="I14" s="49" t="s">
        <v>50</v>
      </c>
      <c r="J14" s="2"/>
      <c r="K14" s="49" t="s">
        <v>50</v>
      </c>
      <c r="L14" s="2"/>
      <c r="M14" s="49" t="s">
        <v>50</v>
      </c>
      <c r="N14" s="2"/>
      <c r="O14" s="49">
        <v>4.01</v>
      </c>
      <c r="P14" s="2"/>
      <c r="Q14" s="49">
        <v>12031.67</v>
      </c>
      <c r="R14" s="4"/>
    </row>
    <row r="15" spans="1:18" ht="26.1" customHeight="1">
      <c r="A15" s="26"/>
      <c r="B15" s="31" t="s">
        <v>1</v>
      </c>
      <c r="C15" s="49">
        <v>4.0999999999999996</v>
      </c>
      <c r="D15" s="2"/>
      <c r="E15" s="49">
        <v>123004.43</v>
      </c>
      <c r="F15" s="2"/>
      <c r="G15" s="49" t="s">
        <v>50</v>
      </c>
      <c r="H15" s="2"/>
      <c r="I15" s="49" t="s">
        <v>50</v>
      </c>
      <c r="J15" s="2"/>
      <c r="K15" s="49">
        <v>4.01</v>
      </c>
      <c r="L15" s="2"/>
      <c r="M15" s="49">
        <v>401055.63</v>
      </c>
      <c r="N15" s="2"/>
      <c r="O15" s="49">
        <v>15.72</v>
      </c>
      <c r="P15" s="2"/>
      <c r="Q15" s="49">
        <v>1236139.69</v>
      </c>
      <c r="R15" s="4"/>
    </row>
    <row r="16" spans="1:18" ht="26.1" customHeight="1">
      <c r="A16" s="26"/>
      <c r="B16" s="31" t="s">
        <v>2</v>
      </c>
      <c r="C16" s="49">
        <v>4.05</v>
      </c>
      <c r="D16" s="2"/>
      <c r="E16" s="49">
        <v>81073.210000000006</v>
      </c>
      <c r="F16" s="2"/>
      <c r="G16" s="49">
        <v>11.66</v>
      </c>
      <c r="H16" s="2"/>
      <c r="I16" s="49">
        <v>457507.68</v>
      </c>
      <c r="J16" s="2"/>
      <c r="K16" s="49">
        <v>1</v>
      </c>
      <c r="L16" s="2"/>
      <c r="M16" s="49">
        <v>700000</v>
      </c>
      <c r="N16" s="2"/>
      <c r="O16" s="49">
        <v>39.18</v>
      </c>
      <c r="P16" s="2"/>
      <c r="Q16" s="49">
        <v>2271195.46</v>
      </c>
      <c r="R16" s="4"/>
    </row>
    <row r="17" spans="1:18" ht="26.1" customHeight="1">
      <c r="A17" s="26"/>
      <c r="B17" s="31" t="s">
        <v>3</v>
      </c>
      <c r="C17" s="49">
        <v>4.08</v>
      </c>
      <c r="D17" s="2"/>
      <c r="E17" s="49">
        <v>1630472.55</v>
      </c>
      <c r="F17" s="2"/>
      <c r="G17" s="49">
        <v>15.76</v>
      </c>
      <c r="H17" s="2"/>
      <c r="I17" s="49">
        <v>711180.75</v>
      </c>
      <c r="J17" s="2"/>
      <c r="K17" s="49">
        <v>13.74</v>
      </c>
      <c r="L17" s="2"/>
      <c r="M17" s="49">
        <v>503280.59</v>
      </c>
      <c r="N17" s="2"/>
      <c r="O17" s="49">
        <v>72.959999999999994</v>
      </c>
      <c r="P17" s="2"/>
      <c r="Q17" s="49">
        <v>9330165.2200000007</v>
      </c>
      <c r="R17" s="4"/>
    </row>
    <row r="18" spans="1:18" ht="26.1" customHeight="1">
      <c r="A18" s="26"/>
      <c r="B18" s="31" t="s">
        <v>4</v>
      </c>
      <c r="C18" s="49">
        <v>3.94</v>
      </c>
      <c r="D18" s="2"/>
      <c r="E18" s="49">
        <v>197237.42</v>
      </c>
      <c r="F18" s="2"/>
      <c r="G18" s="49">
        <v>17.21</v>
      </c>
      <c r="H18" s="2"/>
      <c r="I18" s="49">
        <v>1124259.92</v>
      </c>
      <c r="J18" s="2"/>
      <c r="K18" s="49">
        <v>24.72</v>
      </c>
      <c r="L18" s="2"/>
      <c r="M18" s="49">
        <v>1648308.92</v>
      </c>
      <c r="N18" s="2"/>
      <c r="O18" s="49">
        <v>71.22</v>
      </c>
      <c r="P18" s="2"/>
      <c r="Q18" s="49">
        <v>10640065.58</v>
      </c>
      <c r="R18" s="4"/>
    </row>
    <row r="19" spans="1:18" ht="26.1" customHeight="1">
      <c r="A19" s="26"/>
      <c r="B19" s="31" t="s">
        <v>5</v>
      </c>
      <c r="C19" s="49" t="s">
        <v>50</v>
      </c>
      <c r="D19" s="2"/>
      <c r="E19" s="49" t="s">
        <v>50</v>
      </c>
      <c r="F19" s="2"/>
      <c r="G19" s="49" t="s">
        <v>50</v>
      </c>
      <c r="H19" s="2"/>
      <c r="I19" s="49" t="s">
        <v>50</v>
      </c>
      <c r="J19" s="2"/>
      <c r="K19" s="49" t="s">
        <v>50</v>
      </c>
      <c r="L19" s="2"/>
      <c r="M19" s="49" t="s">
        <v>50</v>
      </c>
      <c r="N19" s="2"/>
      <c r="O19" s="49">
        <v>47.68</v>
      </c>
      <c r="P19" s="2"/>
      <c r="Q19" s="49">
        <v>17631405.989999998</v>
      </c>
      <c r="R19" s="4"/>
    </row>
    <row r="20" spans="1:18" ht="26.1" customHeight="1">
      <c r="A20" s="26"/>
      <c r="B20" s="31" t="s">
        <v>47</v>
      </c>
      <c r="C20" s="49" t="s">
        <v>50</v>
      </c>
      <c r="D20" s="2"/>
      <c r="E20" s="49" t="s">
        <v>50</v>
      </c>
      <c r="F20" s="2"/>
      <c r="G20" s="49" t="s">
        <v>50</v>
      </c>
      <c r="H20" s="2"/>
      <c r="I20" s="49" t="s">
        <v>50</v>
      </c>
      <c r="J20" s="2"/>
      <c r="K20" s="49" t="s">
        <v>50</v>
      </c>
      <c r="L20" s="2"/>
      <c r="M20" s="49" t="s">
        <v>50</v>
      </c>
      <c r="N20" s="2"/>
      <c r="O20" s="49">
        <v>3.77</v>
      </c>
      <c r="P20" s="2"/>
      <c r="Q20" s="49">
        <v>3768895.89</v>
      </c>
      <c r="R20" s="4"/>
    </row>
    <row r="21" spans="1:18" ht="10.5" customHeight="1">
      <c r="A21" s="28"/>
      <c r="B21" s="32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</row>
    <row r="22" spans="1:18" ht="21" customHeight="1"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8" ht="21" customHeight="1">
      <c r="E23" s="19"/>
      <c r="F23" s="19"/>
      <c r="G23" s="19"/>
      <c r="H23" s="19"/>
      <c r="I23" s="19"/>
      <c r="R23" s="42"/>
    </row>
    <row r="24" spans="1:18" ht="21" customHeight="1"/>
    <row r="25" spans="1:18" ht="20.25" customHeight="1"/>
    <row r="26" spans="1:18" ht="21" customHeight="1">
      <c r="R26" s="42"/>
    </row>
  </sheetData>
  <mergeCells count="26">
    <mergeCell ref="A5:B10"/>
    <mergeCell ref="C5:R5"/>
    <mergeCell ref="C6:F6"/>
    <mergeCell ref="G6:J6"/>
    <mergeCell ref="K6:N6"/>
    <mergeCell ref="O6:R6"/>
    <mergeCell ref="C7:F7"/>
    <mergeCell ref="G7:J7"/>
    <mergeCell ref="K7:N7"/>
    <mergeCell ref="O7:R7"/>
    <mergeCell ref="E9:F10"/>
    <mergeCell ref="C9:D10"/>
    <mergeCell ref="Q9:R10"/>
    <mergeCell ref="O8:P8"/>
    <mergeCell ref="Q8:R8"/>
    <mergeCell ref="C8:D8"/>
    <mergeCell ref="E8:F8"/>
    <mergeCell ref="G8:H8"/>
    <mergeCell ref="I8:J8"/>
    <mergeCell ref="K8:L8"/>
    <mergeCell ref="M8:N8"/>
    <mergeCell ref="G9:H10"/>
    <mergeCell ref="I9:J10"/>
    <mergeCell ref="K9:L10"/>
    <mergeCell ref="M9:N10"/>
    <mergeCell ref="O9:P10"/>
  </mergeCells>
  <pageMargins left="0.16" right="0.17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ตาราง 19.4</vt:lpstr>
      <vt:lpstr>ตาราง 19.4 (ต่อ)</vt:lpstr>
      <vt:lpstr>'ตาราง 19.4'!Print_Area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Corporate Edition</cp:lastModifiedBy>
  <cp:lastPrinted>2015-03-12T07:19:46Z</cp:lastPrinted>
  <dcterms:created xsi:type="dcterms:W3CDTF">1999-10-22T10:07:44Z</dcterms:created>
  <dcterms:modified xsi:type="dcterms:W3CDTF">2015-06-15T09:34:19Z</dcterms:modified>
</cp:coreProperties>
</file>