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8" firstSheet="1" activeTab="1"/>
  </bookViews>
  <sheets>
    <sheet name="laroux" sheetId="1" state="veryHidden" r:id="rId1"/>
    <sheet name="ตาราง 15.1" sheetId="8" r:id="rId2"/>
    <sheet name="ตาราง 15.2" sheetId="3" r:id="rId3"/>
    <sheet name="ตาราง 15.2 (ต่อ)" sheetId="5" r:id="rId4"/>
    <sheet name="ตาราง 15.3" sheetId="6" r:id="rId5"/>
    <sheet name="ตาราง 15.4" sheetId="7" r:id="rId6"/>
  </sheets>
  <calcPr calcId="125725"/>
  <fileRecoveryPr autoRecover="0"/>
</workbook>
</file>

<file path=xl/calcChain.xml><?xml version="1.0" encoding="utf-8"?>
<calcChain xmlns="http://schemas.openxmlformats.org/spreadsheetml/2006/main">
  <c r="M14" i="5"/>
  <c r="K14"/>
  <c r="G14"/>
  <c r="E14"/>
  <c r="I13" i="3"/>
  <c r="E13"/>
  <c r="U13" i="8"/>
  <c r="O13"/>
  <c r="E13"/>
  <c r="I10" i="7" l="1"/>
  <c r="G11" i="6"/>
  <c r="K11"/>
  <c r="C11"/>
</calcChain>
</file>

<file path=xl/sharedStrings.xml><?xml version="1.0" encoding="utf-8"?>
<sst xmlns="http://schemas.openxmlformats.org/spreadsheetml/2006/main" count="214" uniqueCount="135">
  <si>
    <t>Total</t>
  </si>
  <si>
    <t>Inorganic</t>
  </si>
  <si>
    <t>Organic</t>
  </si>
  <si>
    <t>ชนิดของปุ๋ย  Type of fertilizers</t>
  </si>
  <si>
    <t>รวมทั้งสิ้น</t>
  </si>
  <si>
    <t>รวม</t>
  </si>
  <si>
    <t>ปุ๋ยเคมี</t>
  </si>
  <si>
    <t>ปุ๋ยอินทรีย์</t>
  </si>
  <si>
    <t>รวม  Total</t>
  </si>
  <si>
    <t>ขนาดเนื้อที่ถือครองทั้งสิ้น (ไร่)</t>
  </si>
  <si>
    <t>ผู้ถือครองที่ใช้ปุ๋ย  Holdings that use fertilizer</t>
  </si>
  <si>
    <t xml:space="preserve">         Area   :  Rai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</si>
  <si>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</si>
  <si>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</si>
  <si>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</si>
  <si>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</si>
  <si>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</si>
  <si>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</si>
  <si>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 xml:space="preserve">           2       -        5</t>
  </si>
  <si>
    <t xml:space="preserve">           6       -        9</t>
  </si>
  <si>
    <t xml:space="preserve">          10       -      19</t>
  </si>
  <si>
    <t xml:space="preserve">          20       -      39</t>
  </si>
  <si>
    <t xml:space="preserve">          40       -      59</t>
  </si>
  <si>
    <t xml:space="preserve">          60       -     139</t>
  </si>
  <si>
    <t>พืชผัก สมุนไพร และไม้ดอกไม้ประดับ</t>
  </si>
  <si>
    <t xml:space="preserve">Vegetable crop, herb, flower </t>
  </si>
  <si>
    <t>and ornamental plant</t>
  </si>
  <si>
    <t>ผู้ถือครองที่ไม่ใช้</t>
  </si>
  <si>
    <t>ผู้ถือครองที่ใช้ปุ๋ย  Holdings that use organic fertilizers</t>
  </si>
  <si>
    <t>ปุ๋ยคอก</t>
  </si>
  <si>
    <t>ปุ๋ยหมัก</t>
  </si>
  <si>
    <t>ปุ๋ยพืชสด</t>
  </si>
  <si>
    <t>ปุ๋ยอินทรีย์อื่น ๆ</t>
  </si>
  <si>
    <t>organic fertilizers</t>
  </si>
  <si>
    <t>Sub - Total</t>
  </si>
  <si>
    <t>Manure</t>
  </si>
  <si>
    <t>Compost</t>
  </si>
  <si>
    <t>Green</t>
  </si>
  <si>
    <t>Organic fertilizer</t>
  </si>
  <si>
    <t>manure</t>
  </si>
  <si>
    <t>others</t>
  </si>
  <si>
    <t>ผู้ถือครองที่ไม่มีการ</t>
  </si>
  <si>
    <t>ป้องกัน/กำจัดศัตรูพืช</t>
  </si>
  <si>
    <t>Method of using pesticide</t>
  </si>
  <si>
    <t>ใช้สารเคมี</t>
  </si>
  <si>
    <t>ใช้สารธรรมชาติ</t>
  </si>
  <si>
    <t>ใช้ศัตรูธรรมชาติ</t>
  </si>
  <si>
    <t xml:space="preserve"> use pesticide</t>
  </si>
  <si>
    <t>Chemical</t>
  </si>
  <si>
    <t>Natural enemies</t>
  </si>
  <si>
    <t>ปุ๋ยชีวภาพ</t>
  </si>
  <si>
    <t>Bio</t>
  </si>
  <si>
    <t xml:space="preserve">     ต่ำกว่า  Under  2</t>
  </si>
  <si>
    <t xml:space="preserve">      2       -        5</t>
  </si>
  <si>
    <t xml:space="preserve">      6       -        9</t>
  </si>
  <si>
    <t xml:space="preserve">     10       -      19</t>
  </si>
  <si>
    <t xml:space="preserve">     20       -      39</t>
  </si>
  <si>
    <t xml:space="preserve">     40       -      59</t>
  </si>
  <si>
    <t xml:space="preserve">     60       -     139</t>
  </si>
  <si>
    <t>ผู้ถือครองที่มีการ</t>
  </si>
  <si>
    <t>Holdings that</t>
  </si>
  <si>
    <t>ตาราง  15.4   จำนวนผู้ถือครองที่ปลูกพืช  จำแนกตามการป้องกัน/กำจัดศัตรูพืช วิธีการป้องกันฯ และขนาดเนื้อที่ถือครองทั้งสิ้น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</si>
  <si>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</si>
  <si>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</si>
  <si>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</si>
  <si>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</si>
  <si>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</si>
  <si>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</si>
  <si>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</si>
  <si>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</si>
  <si>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</si>
  <si>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</si>
  <si>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</si>
  <si>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</si>
  <si>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</si>
  <si>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r>
      <t xml:space="preserve">ชนิดของปุ๋ยอินทรีย์  Type of organic fertilizers </t>
    </r>
    <r>
      <rPr>
        <vertAlign val="superscript"/>
        <sz val="14"/>
        <rFont val="TH SarabunPSK"/>
        <family val="2"/>
      </rPr>
      <t>1/</t>
    </r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</si>
  <si>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รายอาจรายงานการใช้ปุ๋ยมากกว่า 1 วิธี</t>
    </r>
  </si>
  <si>
    <r>
      <t xml:space="preserve">     </t>
    </r>
    <r>
      <rPr>
        <sz val="14"/>
        <rFont val="TH SarabunPSK"/>
        <family val="2"/>
      </rPr>
      <t xml:space="preserve"> One holding may report more than one method of fertilizers</t>
    </r>
  </si>
  <si>
    <r>
      <t xml:space="preserve">วิธีการป้องกัน/กำจัดศัตรูพืช </t>
    </r>
    <r>
      <rPr>
        <vertAlign val="superscript"/>
        <sz val="14"/>
        <rFont val="TH SarabunPSK"/>
        <family val="2"/>
      </rPr>
      <t>1/</t>
    </r>
  </si>
  <si>
    <t xml:space="preserve">         60       -     139</t>
  </si>
  <si>
    <t xml:space="preserve">         40       -      59</t>
  </si>
  <si>
    <t xml:space="preserve">         20       -      39</t>
  </si>
  <si>
    <t xml:space="preserve">         10       -      19</t>
  </si>
  <si>
    <t xml:space="preserve">          6       -        9</t>
  </si>
  <si>
    <t xml:space="preserve">          2       -        5</t>
  </si>
  <si>
    <t xml:space="preserve">       ต่ำกว่า  Under  2</t>
  </si>
  <si>
    <t xml:space="preserve">        ต่ำกว่า  Under  2</t>
  </si>
  <si>
    <t>15. การใช้ปุ๋ยและการป้องกัน/กำจัดศัตรูพืช   Fertilizer and Pesticide</t>
  </si>
  <si>
    <t>Table   15.2   Area treated by inorganic fertilizer and quantity used by kind of crops and size of total area of holding (Contd.)</t>
  </si>
  <si>
    <t>Table   15.2   Area treated by inorganic fertilizer and quantity used by kind of crops and size of total area of holding</t>
  </si>
  <si>
    <t>Table  15.4   Number of holdings with crops by using pesticide, method  and  size of total area of holding</t>
  </si>
  <si>
    <t xml:space="preserve">  ตาราง  15.1  จำนวนผู้ถือครองที่ปลูกพืช จำแนกตามการใช้ปุ๋ย ชนิดของปุ๋ย และขนาดเนื้อที่ถือครองทั้งสิ้น  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</si>
  <si>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</si>
  <si>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>Table  15.3   Number of holdings with crops by using organic fertilizer, type of organic fertilizer and size of total area of holding</t>
  </si>
  <si>
    <t xml:space="preserve">    140  ขึ้นไป  and over</t>
  </si>
  <si>
    <t xml:space="preserve">      140  ขึ้นไป  and over</t>
  </si>
  <si>
    <t xml:space="preserve">     140  ขึ้นไป  and over</t>
  </si>
  <si>
    <t xml:space="preserve">        140  ขึ้นไป  and over</t>
  </si>
  <si>
    <t xml:space="preserve">         140  ขึ้นไป  and over</t>
  </si>
  <si>
    <t xml:space="preserve">        เนื้อที่    :  ไร่</t>
  </si>
  <si>
    <t xml:space="preserve">   ปริมาณปุ๋ย  :  1,000 กก.</t>
  </si>
  <si>
    <t xml:space="preserve">   Quantity   :  1,000 kg.</t>
  </si>
  <si>
    <t>Organic others</t>
  </si>
  <si>
    <t>ตาราง  15.3   จำนวนผู้ถือครองที่ปลูกพืช จำแนกตามการใช้ปุ๋ยอินทรีย์ ชนิดของปุ๋ยอินทรีย์ และขนาดเนื้อที่ถือครองทั้งสิ้น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</si>
  <si>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</si>
  <si>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 xml:space="preserve">  Table  15.1  Number of holdings with crops by using fertilizer, type of fertilizers and size of total area of holding</t>
  </si>
  <si>
    <t>of holding (rai)</t>
  </si>
  <si>
    <t>Size of total area</t>
  </si>
  <si>
    <t>Inorganic, Organic</t>
  </si>
  <si>
    <t>and Bio</t>
  </si>
  <si>
    <t>ปุ๋ยเคมี ปุ๋ยอินทรีย์</t>
  </si>
  <si>
    <t>และปุ๋ยชีวภาพ</t>
  </si>
  <si>
    <t>fertilizer</t>
  </si>
  <si>
    <t>do not use</t>
  </si>
  <si>
    <t>ที่ไม่ใช้ปุ๋ย</t>
  </si>
  <si>
    <t>ผู้ถือครอง</t>
  </si>
  <si>
    <t>Inorganic and</t>
  </si>
  <si>
    <t>ปุ๋ยเคมีและ</t>
  </si>
  <si>
    <t>ปุ๋ยอินทรีย์และ</t>
  </si>
  <si>
    <t xml:space="preserve"> Organic and</t>
  </si>
  <si>
    <t>Size of total area of</t>
  </si>
  <si>
    <t>holding (rai)</t>
  </si>
  <si>
    <t xml:space="preserve">รวม                  </t>
  </si>
  <si>
    <t>ข้าว</t>
  </si>
  <si>
    <t>Rice</t>
  </si>
  <si>
    <t>ยางพารา</t>
  </si>
  <si>
    <t>Para rubber</t>
  </si>
  <si>
    <t>พืชยืนต้น ไม้ผล และสวนป่า</t>
  </si>
  <si>
    <t>Permanent crop and forest</t>
  </si>
  <si>
    <t>Field crop</t>
  </si>
  <si>
    <t>พืชไร่</t>
  </si>
  <si>
    <t>Pasture</t>
  </si>
  <si>
    <t>ทุ่งหญ้าเลี้ยงสัตว์</t>
  </si>
  <si>
    <t>do not</t>
  </si>
  <si>
    <t>do not use pesticide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</si>
</sst>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10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4"/>
      <name val="AngsanaUPC"/>
      <family val="1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 style="thin">
        <color rgb="FF0000FF"/>
      </left>
      <right/>
      <top/>
      <bottom style="thin">
        <color auto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1" applyFont="1" applyFill="1" applyAlignment="1">
      <alignment vertical="center" textRotation="180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41" fontId="6" fillId="2" borderId="0" xfId="0" applyNumberFormat="1" applyFont="1" applyFill="1" applyBorder="1" applyAlignment="1">
      <alignment horizontal="right" vertical="center"/>
    </xf>
    <xf numFmtId="41" fontId="2" fillId="2" borderId="0" xfId="0" applyNumberFormat="1" applyFont="1" applyFill="1" applyBorder="1" applyAlignment="1">
      <alignment horizontal="right" vertical="center"/>
    </xf>
    <xf numFmtId="41" fontId="2" fillId="2" borderId="0" xfId="0" applyNumberFormat="1" applyFont="1" applyFill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0" xfId="1" applyFont="1" applyFill="1" applyAlignment="1">
      <alignment horizontal="right" vertical="center" textRotation="180"/>
    </xf>
    <xf numFmtId="0" fontId="5" fillId="2" borderId="0" xfId="1" applyFont="1" applyFill="1" applyAlignment="1">
      <alignment vertical="center" textRotation="18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 textRotation="18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 textRotation="180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 textRotation="180"/>
    </xf>
    <xf numFmtId="0" fontId="3" fillId="2" borderId="0" xfId="0" applyFont="1" applyFill="1" applyAlignment="1">
      <alignment vertical="center" textRotation="180"/>
    </xf>
    <xf numFmtId="0" fontId="6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0" xfId="0" applyNumberFormat="1" applyFont="1" applyBorder="1" applyAlignment="1">
      <alignment vertical="center" wrapText="1"/>
    </xf>
    <xf numFmtId="41" fontId="2" fillId="0" borderId="0" xfId="0" applyNumberFormat="1" applyFont="1" applyAlignment="1">
      <alignment vertical="center"/>
    </xf>
    <xf numFmtId="41" fontId="2" fillId="0" borderId="0" xfId="0" applyNumberFormat="1" applyFont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textRotation="180"/>
    </xf>
    <xf numFmtId="3" fontId="6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5" fillId="2" borderId="12" xfId="0" quotePrefix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textRotation="180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textRotation="180" shrinkToFit="1"/>
    </xf>
    <xf numFmtId="0" fontId="2" fillId="2" borderId="18" xfId="0" applyFont="1" applyFill="1" applyBorder="1" applyAlignment="1">
      <alignment vertical="center"/>
    </xf>
    <xf numFmtId="41" fontId="6" fillId="0" borderId="0" xfId="0" applyNumberFormat="1" applyFont="1" applyAlignment="1">
      <alignment vertical="center" shrinkToFit="1"/>
    </xf>
    <xf numFmtId="41" fontId="6" fillId="0" borderId="0" xfId="0" applyNumberFormat="1" applyFont="1" applyBorder="1" applyAlignment="1">
      <alignment vertical="center" shrinkToFit="1"/>
    </xf>
    <xf numFmtId="41" fontId="6" fillId="2" borderId="0" xfId="0" applyNumberFormat="1" applyFont="1" applyFill="1" applyAlignment="1">
      <alignment vertical="center"/>
    </xf>
    <xf numFmtId="0" fontId="2" fillId="2" borderId="16" xfId="0" applyFont="1" applyFill="1" applyBorder="1" applyAlignment="1">
      <alignment vertical="center"/>
    </xf>
    <xf numFmtId="41" fontId="9" fillId="0" borderId="0" xfId="0" applyNumberFormat="1" applyFont="1" applyAlignment="1">
      <alignment vertical="center" shrinkToFit="1"/>
    </xf>
    <xf numFmtId="41" fontId="2" fillId="2" borderId="0" xfId="0" applyNumberFormat="1" applyFont="1" applyFill="1" applyAlignment="1">
      <alignment vertical="center" shrinkToFit="1"/>
    </xf>
    <xf numFmtId="41" fontId="2" fillId="0" borderId="0" xfId="0" applyNumberFormat="1" applyFont="1" applyBorder="1" applyAlignment="1">
      <alignment vertical="center" shrinkToFit="1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17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2" fillId="2" borderId="18" xfId="1" applyFont="1" applyFill="1" applyBorder="1" applyAlignment="1">
      <alignment vertical="center"/>
    </xf>
    <xf numFmtId="41" fontId="6" fillId="0" borderId="0" xfId="2" applyNumberFormat="1" applyFont="1" applyAlignment="1">
      <alignment horizontal="right" vertical="center" shrinkToFit="1"/>
    </xf>
    <xf numFmtId="0" fontId="6" fillId="2" borderId="0" xfId="1" applyFont="1" applyFill="1" applyAlignment="1">
      <alignment vertical="center"/>
    </xf>
    <xf numFmtId="41" fontId="2" fillId="0" borderId="0" xfId="2" applyNumberFormat="1" applyFont="1" applyBorder="1" applyAlignment="1">
      <alignment horizontal="right" vertical="center" shrinkToFit="1"/>
    </xf>
    <xf numFmtId="41" fontId="2" fillId="2" borderId="0" xfId="2" applyNumberFormat="1" applyFont="1" applyFill="1" applyAlignment="1">
      <alignment vertical="center" shrinkToFit="1"/>
    </xf>
    <xf numFmtId="41" fontId="2" fillId="2" borderId="0" xfId="2" applyNumberFormat="1" applyFont="1" applyFill="1" applyBorder="1" applyAlignment="1">
      <alignment horizontal="right" vertical="center" shrinkToFit="1"/>
    </xf>
    <xf numFmtId="0" fontId="2" fillId="2" borderId="15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Border="1" applyAlignment="1">
      <alignment horizontal="right" vertical="center" wrapText="1"/>
    </xf>
    <xf numFmtId="41" fontId="2" fillId="2" borderId="0" xfId="1" applyNumberFormat="1" applyFont="1" applyFill="1" applyAlignment="1">
      <alignment vertical="center"/>
    </xf>
    <xf numFmtId="41" fontId="2" fillId="0" borderId="0" xfId="0" applyNumberFormat="1" applyFont="1" applyBorder="1" applyAlignment="1">
      <alignment horizontal="right" vertical="center" wrapText="1"/>
    </xf>
    <xf numFmtId="0" fontId="2" fillId="2" borderId="14" xfId="1" applyFont="1" applyFill="1" applyBorder="1" applyAlignment="1">
      <alignment vertical="center" shrinkToFit="1"/>
    </xf>
    <xf numFmtId="0" fontId="2" fillId="2" borderId="15" xfId="1" applyFont="1" applyFill="1" applyBorder="1" applyAlignment="1">
      <alignment vertical="center" shrinkToFit="1"/>
    </xf>
    <xf numFmtId="0" fontId="2" fillId="2" borderId="0" xfId="1" applyFont="1" applyFill="1" applyAlignment="1">
      <alignment vertical="center" textRotation="180" shrinkToFit="1"/>
    </xf>
    <xf numFmtId="0" fontId="2" fillId="2" borderId="0" xfId="1" applyFont="1" applyFill="1" applyAlignment="1">
      <alignment vertical="center" shrinkToFit="1"/>
    </xf>
    <xf numFmtId="0" fontId="2" fillId="2" borderId="0" xfId="1" applyFont="1" applyFill="1" applyAlignment="1">
      <alignment horizontal="center" vertical="center" textRotation="180" shrinkToFit="1"/>
    </xf>
    <xf numFmtId="0" fontId="2" fillId="2" borderId="0" xfId="1" applyFont="1" applyFill="1" applyAlignment="1">
      <alignment horizontal="center" vertical="center" shrinkToFit="1"/>
    </xf>
    <xf numFmtId="0" fontId="2" fillId="2" borderId="3" xfId="1" applyFont="1" applyFill="1" applyBorder="1" applyAlignment="1">
      <alignment vertical="center" shrinkToFit="1"/>
    </xf>
    <xf numFmtId="0" fontId="2" fillId="2" borderId="29" xfId="1" applyFont="1" applyFill="1" applyBorder="1" applyAlignment="1">
      <alignment vertical="center" shrinkToFit="1"/>
    </xf>
    <xf numFmtId="0" fontId="2" fillId="2" borderId="4" xfId="1" applyFont="1" applyFill="1" applyBorder="1" applyAlignment="1">
      <alignment vertical="center" shrinkToFit="1"/>
    </xf>
    <xf numFmtId="0" fontId="5" fillId="2" borderId="0" xfId="0" applyFont="1" applyFill="1" applyAlignment="1">
      <alignment horizontal="left" vertical="center"/>
    </xf>
    <xf numFmtId="0" fontId="5" fillId="2" borderId="0" xfId="0" quotePrefix="1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5" fillId="2" borderId="0" xfId="1" quotePrefix="1" applyFont="1" applyFill="1" applyAlignment="1">
      <alignment horizontal="left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9" xfId="1" applyFont="1" applyFill="1" applyBorder="1" applyAlignment="1">
      <alignment horizontal="center" vertical="center" shrinkToFit="1"/>
    </xf>
    <xf numFmtId="0" fontId="2" fillId="2" borderId="16" xfId="1" applyFont="1" applyFill="1" applyBorder="1" applyAlignment="1">
      <alignment horizontal="center" vertical="center" shrinkToFit="1"/>
    </xf>
    <xf numFmtId="0" fontId="2" fillId="2" borderId="3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0" xfId="1" applyFont="1" applyFill="1" applyBorder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 shrinkToFit="1"/>
    </xf>
    <xf numFmtId="0" fontId="2" fillId="2" borderId="15" xfId="1" applyFont="1" applyFill="1" applyBorder="1" applyAlignment="1">
      <alignment horizontal="center" vertical="center" shrinkToFit="1"/>
    </xf>
    <xf numFmtId="0" fontId="2" fillId="2" borderId="29" xfId="1" applyFont="1" applyFill="1" applyBorder="1" applyAlignment="1">
      <alignment horizontal="center" vertical="center" shrinkToFit="1"/>
    </xf>
    <xf numFmtId="0" fontId="2" fillId="2" borderId="20" xfId="1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W36"/>
  <sheetViews>
    <sheetView tabSelected="1" topLeftCell="A7" workbookViewId="0">
      <selection activeCell="S18" sqref="S18"/>
    </sheetView>
  </sheetViews>
  <sheetFormatPr defaultRowHeight="21"/>
  <cols>
    <col min="1" max="1" width="3.5" style="17" customWidth="1"/>
    <col min="2" max="2" width="23.6640625" style="17" bestFit="1" customWidth="1"/>
    <col min="3" max="3" width="12.6640625" style="17" customWidth="1"/>
    <col min="4" max="4" width="1" style="17" customWidth="1"/>
    <col min="5" max="5" width="12.6640625" style="17" customWidth="1"/>
    <col min="6" max="6" width="1" style="17" customWidth="1"/>
    <col min="7" max="7" width="12.6640625" style="17" customWidth="1"/>
    <col min="8" max="8" width="1" style="17" customWidth="1"/>
    <col min="9" max="9" width="12.6640625" style="17" customWidth="1"/>
    <col min="10" max="10" width="1" style="17" customWidth="1"/>
    <col min="11" max="11" width="12.6640625" style="17" customWidth="1"/>
    <col min="12" max="12" width="1" style="17" customWidth="1"/>
    <col min="13" max="13" width="12.6640625" style="17" customWidth="1"/>
    <col min="14" max="14" width="1" style="17" customWidth="1"/>
    <col min="15" max="15" width="12.6640625" style="17" customWidth="1"/>
    <col min="16" max="16" width="1" style="17" customWidth="1"/>
    <col min="17" max="17" width="12.6640625" style="17" customWidth="1"/>
    <col min="18" max="18" width="1" style="17" customWidth="1"/>
    <col min="19" max="19" width="12.6640625" style="17" customWidth="1"/>
    <col min="20" max="20" width="1" style="17" customWidth="1"/>
    <col min="21" max="21" width="12.6640625" style="17" customWidth="1"/>
    <col min="22" max="22" width="1" style="17" customWidth="1"/>
    <col min="23" max="23" width="5.1640625" style="35" customWidth="1"/>
    <col min="24" max="16384" width="9.33203125" style="17"/>
  </cols>
  <sheetData>
    <row r="2" spans="1:23">
      <c r="A2" s="60" t="s">
        <v>87</v>
      </c>
      <c r="C2" s="60"/>
      <c r="D2" s="60"/>
      <c r="P2" s="43"/>
    </row>
    <row r="3" spans="1:23">
      <c r="B3" s="104" t="s">
        <v>91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spans="1:23">
      <c r="B4" s="105" t="s">
        <v>105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</row>
    <row r="5" spans="1:23" ht="5.0999999999999996" customHeight="1">
      <c r="A5" s="20"/>
      <c r="B5" s="6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3" s="63" customFormat="1" ht="18.75">
      <c r="A6" s="25"/>
      <c r="B6" s="31"/>
      <c r="C6" s="24"/>
      <c r="D6" s="25"/>
      <c r="E6" s="121" t="s">
        <v>115</v>
      </c>
      <c r="F6" s="122"/>
      <c r="G6" s="123" t="s">
        <v>10</v>
      </c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62"/>
    </row>
    <row r="7" spans="1:23" s="26" customFormat="1" ht="18.75">
      <c r="A7" s="106" t="s">
        <v>9</v>
      </c>
      <c r="B7" s="107"/>
      <c r="E7" s="112" t="s">
        <v>114</v>
      </c>
      <c r="F7" s="107"/>
      <c r="G7" s="24"/>
      <c r="H7" s="31"/>
      <c r="I7" s="123" t="s">
        <v>3</v>
      </c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64"/>
    </row>
    <row r="8" spans="1:23" s="26" customFormat="1" ht="18.75">
      <c r="A8" s="106" t="s">
        <v>107</v>
      </c>
      <c r="B8" s="107"/>
      <c r="C8" s="112" t="s">
        <v>4</v>
      </c>
      <c r="D8" s="106"/>
      <c r="E8" s="112" t="s">
        <v>60</v>
      </c>
      <c r="F8" s="107"/>
      <c r="G8" s="112" t="s">
        <v>5</v>
      </c>
      <c r="H8" s="107"/>
      <c r="I8" s="24"/>
      <c r="J8" s="30"/>
      <c r="K8" s="24"/>
      <c r="L8" s="31"/>
      <c r="M8" s="24"/>
      <c r="N8" s="31"/>
      <c r="O8" s="119" t="s">
        <v>117</v>
      </c>
      <c r="P8" s="120"/>
      <c r="Q8" s="119" t="s">
        <v>117</v>
      </c>
      <c r="R8" s="120"/>
      <c r="S8" s="121" t="s">
        <v>118</v>
      </c>
      <c r="T8" s="122"/>
      <c r="U8" s="110" t="s">
        <v>110</v>
      </c>
      <c r="V8" s="111"/>
      <c r="W8" s="64"/>
    </row>
    <row r="9" spans="1:23" s="26" customFormat="1" ht="18.75">
      <c r="A9" s="106" t="s">
        <v>106</v>
      </c>
      <c r="B9" s="107"/>
      <c r="C9" s="112" t="s">
        <v>0</v>
      </c>
      <c r="D9" s="106"/>
      <c r="E9" s="22" t="s">
        <v>113</v>
      </c>
      <c r="F9" s="23"/>
      <c r="G9" s="22" t="s">
        <v>34</v>
      </c>
      <c r="H9" s="23"/>
      <c r="I9" s="112" t="s">
        <v>6</v>
      </c>
      <c r="J9" s="107"/>
      <c r="K9" s="112" t="s">
        <v>7</v>
      </c>
      <c r="L9" s="107"/>
      <c r="M9" s="112" t="s">
        <v>50</v>
      </c>
      <c r="N9" s="107"/>
      <c r="O9" s="115" t="s">
        <v>7</v>
      </c>
      <c r="P9" s="116"/>
      <c r="Q9" s="115" t="s">
        <v>50</v>
      </c>
      <c r="R9" s="116"/>
      <c r="S9" s="112" t="s">
        <v>50</v>
      </c>
      <c r="T9" s="107"/>
      <c r="U9" s="110" t="s">
        <v>111</v>
      </c>
      <c r="V9" s="111"/>
      <c r="W9" s="64"/>
    </row>
    <row r="10" spans="1:23" s="26" customFormat="1" ht="18.75">
      <c r="B10" s="23"/>
      <c r="E10" s="22" t="s">
        <v>112</v>
      </c>
      <c r="F10" s="23"/>
      <c r="G10" s="22"/>
      <c r="H10" s="23"/>
      <c r="I10" s="112" t="s">
        <v>1</v>
      </c>
      <c r="J10" s="107"/>
      <c r="K10" s="22" t="s">
        <v>2</v>
      </c>
      <c r="L10" s="23"/>
      <c r="M10" s="22" t="s">
        <v>51</v>
      </c>
      <c r="N10" s="23"/>
      <c r="O10" s="115" t="s">
        <v>116</v>
      </c>
      <c r="P10" s="116"/>
      <c r="Q10" s="115" t="s">
        <v>116</v>
      </c>
      <c r="R10" s="116"/>
      <c r="S10" s="112" t="s">
        <v>119</v>
      </c>
      <c r="T10" s="107"/>
      <c r="U10" s="110" t="s">
        <v>108</v>
      </c>
      <c r="V10" s="111"/>
      <c r="W10" s="64"/>
    </row>
    <row r="11" spans="1:23" s="26" customFormat="1" ht="18.75">
      <c r="A11" s="27"/>
      <c r="B11" s="33"/>
      <c r="C11" s="27"/>
      <c r="D11" s="27"/>
      <c r="E11" s="28"/>
      <c r="F11" s="29"/>
      <c r="G11" s="32"/>
      <c r="H11" s="33"/>
      <c r="I11" s="32"/>
      <c r="J11" s="33"/>
      <c r="K11" s="32"/>
      <c r="L11" s="33"/>
      <c r="M11" s="32"/>
      <c r="N11" s="33"/>
      <c r="O11" s="113" t="s">
        <v>2</v>
      </c>
      <c r="P11" s="114"/>
      <c r="Q11" s="113" t="s">
        <v>51</v>
      </c>
      <c r="R11" s="114"/>
      <c r="S11" s="117" t="s">
        <v>51</v>
      </c>
      <c r="T11" s="118"/>
      <c r="U11" s="108" t="s">
        <v>109</v>
      </c>
      <c r="V11" s="109"/>
      <c r="W11" s="64"/>
    </row>
    <row r="12" spans="1:23" s="1" customFormat="1" ht="5.0999999999999996" customHeight="1">
      <c r="A12" s="3"/>
      <c r="B12" s="6"/>
      <c r="C12" s="10"/>
      <c r="D12" s="10"/>
      <c r="E12" s="10"/>
      <c r="F12" s="10"/>
      <c r="G12" s="10"/>
      <c r="H12" s="10"/>
      <c r="I12" s="10"/>
      <c r="J12" s="10"/>
      <c r="K12" s="2"/>
      <c r="L12" s="2"/>
      <c r="M12" s="2"/>
      <c r="N12" s="2"/>
      <c r="O12" s="2"/>
      <c r="Q12" s="10"/>
      <c r="R12" s="10"/>
      <c r="S12" s="10"/>
      <c r="W12" s="38"/>
    </row>
    <row r="13" spans="1:23" s="1" customFormat="1" ht="30" customHeight="1">
      <c r="A13" s="51" t="s">
        <v>8</v>
      </c>
      <c r="B13" s="65"/>
      <c r="C13" s="66">
        <v>103021</v>
      </c>
      <c r="D13" s="67"/>
      <c r="E13" s="66">
        <f>SUM(E14:E21)</f>
        <v>2626.1</v>
      </c>
      <c r="F13" s="67"/>
      <c r="G13" s="66">
        <v>100395</v>
      </c>
      <c r="H13" s="67"/>
      <c r="I13" s="66">
        <v>34864</v>
      </c>
      <c r="J13" s="67"/>
      <c r="K13" s="66">
        <v>2255</v>
      </c>
      <c r="L13" s="67"/>
      <c r="M13" s="66">
        <v>918</v>
      </c>
      <c r="N13" s="67"/>
      <c r="O13" s="66">
        <f>SUM(O14:O21)</f>
        <v>27155.680000000004</v>
      </c>
      <c r="P13" s="67"/>
      <c r="Q13" s="66">
        <v>11293</v>
      </c>
      <c r="R13" s="67"/>
      <c r="S13" s="66">
        <v>2306</v>
      </c>
      <c r="T13" s="67"/>
      <c r="U13" s="66">
        <f>SUM(U14:U21)</f>
        <v>21603.149999999998</v>
      </c>
      <c r="V13" s="68"/>
      <c r="W13" s="38"/>
    </row>
    <row r="14" spans="1:23" s="1" customFormat="1" ht="20.100000000000001" customHeight="1">
      <c r="A14" s="3"/>
      <c r="B14" s="69" t="s">
        <v>52</v>
      </c>
      <c r="C14" s="70">
        <v>1270</v>
      </c>
      <c r="D14" s="71"/>
      <c r="E14" s="70">
        <v>107.11</v>
      </c>
      <c r="F14" s="71"/>
      <c r="G14" s="70">
        <v>1162.8900000000001</v>
      </c>
      <c r="H14" s="71"/>
      <c r="I14" s="70">
        <v>430.13</v>
      </c>
      <c r="J14" s="71"/>
      <c r="K14" s="70">
        <v>138.49</v>
      </c>
      <c r="L14" s="72"/>
      <c r="M14" s="70">
        <v>20.27</v>
      </c>
      <c r="N14" s="72"/>
      <c r="O14" s="70">
        <v>314.64999999999998</v>
      </c>
      <c r="P14" s="72"/>
      <c r="Q14" s="70">
        <v>70.44</v>
      </c>
      <c r="R14" s="72"/>
      <c r="S14" s="70">
        <v>62.05</v>
      </c>
      <c r="T14" s="71"/>
      <c r="U14" s="70">
        <v>126.86</v>
      </c>
      <c r="V14" s="13"/>
      <c r="W14" s="38"/>
    </row>
    <row r="15" spans="1:23" s="1" customFormat="1" ht="20.100000000000001" customHeight="1">
      <c r="A15" s="3"/>
      <c r="B15" s="69" t="s">
        <v>53</v>
      </c>
      <c r="C15" s="70">
        <v>18328.46</v>
      </c>
      <c r="D15" s="71"/>
      <c r="E15" s="70">
        <v>726.11</v>
      </c>
      <c r="F15" s="71"/>
      <c r="G15" s="70">
        <v>17602.349999999999</v>
      </c>
      <c r="H15" s="71"/>
      <c r="I15" s="70">
        <v>7345.59</v>
      </c>
      <c r="J15" s="71"/>
      <c r="K15" s="70">
        <v>725</v>
      </c>
      <c r="L15" s="72"/>
      <c r="M15" s="70">
        <v>178.3</v>
      </c>
      <c r="N15" s="72"/>
      <c r="O15" s="70">
        <v>4708.71</v>
      </c>
      <c r="P15" s="72"/>
      <c r="Q15" s="70">
        <v>1417.89</v>
      </c>
      <c r="R15" s="72"/>
      <c r="S15" s="70">
        <v>613</v>
      </c>
      <c r="T15" s="71"/>
      <c r="U15" s="70">
        <v>2614.71</v>
      </c>
      <c r="V15" s="13"/>
      <c r="W15" s="38"/>
    </row>
    <row r="16" spans="1:23" s="1" customFormat="1" ht="20.100000000000001" customHeight="1">
      <c r="A16" s="3"/>
      <c r="B16" s="69" t="s">
        <v>54</v>
      </c>
      <c r="C16" s="70">
        <v>16432.5</v>
      </c>
      <c r="D16" s="71"/>
      <c r="E16" s="70">
        <v>437.92</v>
      </c>
      <c r="F16" s="71"/>
      <c r="G16" s="70">
        <v>15994.58</v>
      </c>
      <c r="H16" s="71"/>
      <c r="I16" s="70">
        <v>5950.06</v>
      </c>
      <c r="J16" s="71"/>
      <c r="K16" s="70">
        <v>431.39</v>
      </c>
      <c r="L16" s="72"/>
      <c r="M16" s="70">
        <v>137.38</v>
      </c>
      <c r="N16" s="72"/>
      <c r="O16" s="70">
        <v>4448.12</v>
      </c>
      <c r="P16" s="72"/>
      <c r="Q16" s="70">
        <v>1668.13</v>
      </c>
      <c r="R16" s="72"/>
      <c r="S16" s="70">
        <v>412.72</v>
      </c>
      <c r="T16" s="71"/>
      <c r="U16" s="70">
        <v>2946.78</v>
      </c>
      <c r="V16" s="13"/>
      <c r="W16" s="38"/>
    </row>
    <row r="17" spans="1:23" s="1" customFormat="1" ht="20.100000000000001" customHeight="1">
      <c r="A17" s="3"/>
      <c r="B17" s="69" t="s">
        <v>55</v>
      </c>
      <c r="C17" s="70">
        <v>32338</v>
      </c>
      <c r="D17" s="71"/>
      <c r="E17" s="70">
        <v>701.85</v>
      </c>
      <c r="F17" s="71"/>
      <c r="G17" s="70">
        <v>31636</v>
      </c>
      <c r="H17" s="71"/>
      <c r="I17" s="70">
        <v>10784</v>
      </c>
      <c r="J17" s="71"/>
      <c r="K17" s="70">
        <v>538.45000000000005</v>
      </c>
      <c r="L17" s="72"/>
      <c r="M17" s="70">
        <v>315</v>
      </c>
      <c r="N17" s="72"/>
      <c r="O17" s="70">
        <v>8714.35</v>
      </c>
      <c r="P17" s="72"/>
      <c r="Q17" s="70">
        <v>3722</v>
      </c>
      <c r="R17" s="72"/>
      <c r="S17" s="70">
        <v>667</v>
      </c>
      <c r="T17" s="71"/>
      <c r="U17" s="70">
        <v>6899.42</v>
      </c>
      <c r="V17" s="13"/>
      <c r="W17" s="38"/>
    </row>
    <row r="18" spans="1:23" s="1" customFormat="1" ht="20.100000000000001" customHeight="1">
      <c r="A18" s="3"/>
      <c r="B18" s="69" t="s">
        <v>56</v>
      </c>
      <c r="C18" s="70">
        <v>25178.59</v>
      </c>
      <c r="D18" s="71"/>
      <c r="E18" s="70">
        <v>507.87</v>
      </c>
      <c r="F18" s="71"/>
      <c r="G18" s="70">
        <v>24670.720000000001</v>
      </c>
      <c r="H18" s="71"/>
      <c r="I18" s="70">
        <v>7618.75</v>
      </c>
      <c r="J18" s="71"/>
      <c r="K18" s="70">
        <v>344.63</v>
      </c>
      <c r="L18" s="72"/>
      <c r="M18" s="70">
        <v>182.08</v>
      </c>
      <c r="N18" s="72"/>
      <c r="O18" s="70">
        <v>6591.07</v>
      </c>
      <c r="P18" s="72"/>
      <c r="Q18" s="70">
        <v>3137.33</v>
      </c>
      <c r="R18" s="72"/>
      <c r="S18" s="70">
        <v>431.43</v>
      </c>
      <c r="T18" s="71"/>
      <c r="U18" s="70">
        <v>6365.43</v>
      </c>
      <c r="V18" s="13"/>
      <c r="W18" s="38"/>
    </row>
    <row r="19" spans="1:23" s="1" customFormat="1" ht="20.100000000000001" customHeight="1">
      <c r="A19" s="3"/>
      <c r="B19" s="69" t="s">
        <v>57</v>
      </c>
      <c r="C19" s="70">
        <v>6701.99</v>
      </c>
      <c r="D19" s="71"/>
      <c r="E19" s="70">
        <v>97.48</v>
      </c>
      <c r="F19" s="71"/>
      <c r="G19" s="70">
        <v>6604.51</v>
      </c>
      <c r="H19" s="71"/>
      <c r="I19" s="70">
        <v>1917.46</v>
      </c>
      <c r="J19" s="71"/>
      <c r="K19" s="70">
        <v>70.040000000000006</v>
      </c>
      <c r="L19" s="72"/>
      <c r="M19" s="70">
        <v>62.43</v>
      </c>
      <c r="N19" s="72"/>
      <c r="O19" s="70">
        <v>1698.15</v>
      </c>
      <c r="P19" s="72"/>
      <c r="Q19" s="70">
        <v>875.24</v>
      </c>
      <c r="R19" s="72"/>
      <c r="S19" s="70">
        <v>107.21</v>
      </c>
      <c r="T19" s="71"/>
      <c r="U19" s="70">
        <v>1873.98</v>
      </c>
      <c r="V19" s="13"/>
      <c r="W19" s="38"/>
    </row>
    <row r="20" spans="1:23" s="1" customFormat="1" ht="20.100000000000001" customHeight="1">
      <c r="A20" s="3"/>
      <c r="B20" s="69" t="s">
        <v>58</v>
      </c>
      <c r="C20" s="70">
        <v>2656.93</v>
      </c>
      <c r="D20" s="71"/>
      <c r="E20" s="70">
        <v>36.200000000000003</v>
      </c>
      <c r="F20" s="71"/>
      <c r="G20" s="70">
        <v>2620.73</v>
      </c>
      <c r="H20" s="71"/>
      <c r="I20" s="70">
        <v>773.1</v>
      </c>
      <c r="J20" s="71"/>
      <c r="K20" s="70">
        <v>8.0399999999999991</v>
      </c>
      <c r="L20" s="72"/>
      <c r="M20" s="70">
        <v>23.99</v>
      </c>
      <c r="N20" s="72"/>
      <c r="O20" s="70">
        <v>650.91</v>
      </c>
      <c r="P20" s="72"/>
      <c r="Q20" s="70">
        <v>395.34</v>
      </c>
      <c r="R20" s="72"/>
      <c r="S20" s="70">
        <v>13.43</v>
      </c>
      <c r="T20" s="71"/>
      <c r="U20" s="70">
        <v>755.92</v>
      </c>
      <c r="V20" s="13"/>
      <c r="W20" s="38"/>
    </row>
    <row r="21" spans="1:23" s="1" customFormat="1" ht="20.100000000000001" customHeight="1">
      <c r="A21" s="3"/>
      <c r="B21" s="69" t="s">
        <v>94</v>
      </c>
      <c r="C21" s="70">
        <v>113.84</v>
      </c>
      <c r="D21" s="71"/>
      <c r="E21" s="70">
        <v>11.56</v>
      </c>
      <c r="F21" s="71"/>
      <c r="G21" s="70">
        <v>102.28</v>
      </c>
      <c r="H21" s="71"/>
      <c r="I21" s="70">
        <v>44.64</v>
      </c>
      <c r="J21" s="71"/>
      <c r="K21" s="70">
        <v>0</v>
      </c>
      <c r="L21" s="72"/>
      <c r="M21" s="70">
        <v>0</v>
      </c>
      <c r="N21" s="72"/>
      <c r="O21" s="70">
        <v>29.72</v>
      </c>
      <c r="P21" s="72"/>
      <c r="Q21" s="70">
        <v>7.87</v>
      </c>
      <c r="R21" s="72"/>
      <c r="S21" s="70">
        <v>0</v>
      </c>
      <c r="T21" s="71"/>
      <c r="U21" s="70">
        <v>20.05</v>
      </c>
      <c r="V21" s="13"/>
      <c r="W21" s="38"/>
    </row>
    <row r="22" spans="1:23" ht="5.0999999999999996" customHeight="1">
      <c r="A22" s="20"/>
      <c r="B22" s="14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3">
      <c r="B23" s="60"/>
      <c r="C23" s="60"/>
      <c r="D23" s="6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36" spans="22:22">
      <c r="V36" s="35">
        <v>95</v>
      </c>
    </row>
  </sheetData>
  <mergeCells count="33">
    <mergeCell ref="E6:F6"/>
    <mergeCell ref="G6:V6"/>
    <mergeCell ref="C8:D8"/>
    <mergeCell ref="E8:F8"/>
    <mergeCell ref="G8:H8"/>
    <mergeCell ref="I7:V7"/>
    <mergeCell ref="A9:B9"/>
    <mergeCell ref="I9:J9"/>
    <mergeCell ref="O10:P10"/>
    <mergeCell ref="K9:L9"/>
    <mergeCell ref="A7:B7"/>
    <mergeCell ref="C9:D9"/>
    <mergeCell ref="M9:N9"/>
    <mergeCell ref="O8:P8"/>
    <mergeCell ref="Q8:R8"/>
    <mergeCell ref="S8:T8"/>
    <mergeCell ref="U8:V8"/>
    <mergeCell ref="B3:V3"/>
    <mergeCell ref="B4:V4"/>
    <mergeCell ref="A8:B8"/>
    <mergeCell ref="U11:V11"/>
    <mergeCell ref="U9:V9"/>
    <mergeCell ref="E7:F7"/>
    <mergeCell ref="I10:J10"/>
    <mergeCell ref="O11:P11"/>
    <mergeCell ref="O9:P9"/>
    <mergeCell ref="Q10:R10"/>
    <mergeCell ref="Q9:R9"/>
    <mergeCell ref="S9:T9"/>
    <mergeCell ref="S11:T11"/>
    <mergeCell ref="Q11:R11"/>
    <mergeCell ref="S10:T10"/>
    <mergeCell ref="U10:V10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U22"/>
  <sheetViews>
    <sheetView workbookViewId="0">
      <selection activeCell="Q19" sqref="Q19"/>
    </sheetView>
  </sheetViews>
  <sheetFormatPr defaultRowHeight="21"/>
  <cols>
    <col min="1" max="1" width="3.5" style="17" customWidth="1"/>
    <col min="2" max="2" width="25" style="17" bestFit="1" customWidth="1"/>
    <col min="3" max="3" width="13.1640625" style="17" customWidth="1"/>
    <col min="4" max="4" width="3.83203125" style="17" customWidth="1"/>
    <col min="5" max="5" width="13.1640625" style="17" customWidth="1"/>
    <col min="6" max="6" width="3.83203125" style="17" customWidth="1"/>
    <col min="7" max="7" width="13.1640625" style="17" customWidth="1"/>
    <col min="8" max="8" width="3.83203125" style="17" customWidth="1"/>
    <col min="9" max="9" width="13.1640625" style="17" customWidth="1"/>
    <col min="10" max="10" width="3.83203125" style="17" customWidth="1"/>
    <col min="11" max="11" width="13.1640625" style="17" customWidth="1"/>
    <col min="12" max="12" width="3.83203125" style="17" customWidth="1"/>
    <col min="13" max="13" width="13.1640625" style="17" customWidth="1"/>
    <col min="14" max="14" width="3.83203125" style="17" customWidth="1"/>
    <col min="15" max="15" width="13.1640625" style="17" customWidth="1"/>
    <col min="16" max="16" width="3.83203125" style="17" customWidth="1"/>
    <col min="17" max="17" width="13.1640625" style="17" customWidth="1"/>
    <col min="18" max="18" width="3.83203125" style="17" customWidth="1"/>
    <col min="19" max="19" width="5.1640625" style="35" customWidth="1"/>
    <col min="20" max="16384" width="9.33203125" style="17"/>
  </cols>
  <sheetData>
    <row r="1" spans="1:203">
      <c r="S1" s="35">
        <v>96</v>
      </c>
    </row>
    <row r="2" spans="1:203" s="46" customFormat="1" ht="15.75"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Q2" s="44" t="s">
        <v>99</v>
      </c>
      <c r="S2" s="47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</row>
    <row r="3" spans="1:203" s="46" customFormat="1" ht="15.75">
      <c r="B3" s="34"/>
      <c r="Q3" s="45" t="s">
        <v>11</v>
      </c>
      <c r="S3" s="48"/>
    </row>
    <row r="4" spans="1:203">
      <c r="B4" s="19" t="s">
        <v>104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Q4" s="44" t="s">
        <v>100</v>
      </c>
    </row>
    <row r="5" spans="1:203">
      <c r="B5" s="17" t="s">
        <v>89</v>
      </c>
      <c r="Q5" s="44" t="s">
        <v>101</v>
      </c>
    </row>
    <row r="6" spans="1:203" ht="5.0999999999999996" customHeight="1">
      <c r="A6" s="19"/>
      <c r="O6" s="20"/>
      <c r="P6" s="21"/>
      <c r="Q6" s="20"/>
      <c r="R6" s="20"/>
    </row>
    <row r="7" spans="1:203" s="1" customFormat="1" ht="18.75" customHeight="1">
      <c r="A7" s="36"/>
      <c r="B7" s="37"/>
      <c r="C7" s="126" t="s">
        <v>122</v>
      </c>
      <c r="D7" s="127"/>
      <c r="E7" s="127"/>
      <c r="F7" s="128"/>
      <c r="G7" s="126" t="s">
        <v>123</v>
      </c>
      <c r="H7" s="127"/>
      <c r="I7" s="127"/>
      <c r="J7" s="128"/>
      <c r="K7" s="126" t="s">
        <v>125</v>
      </c>
      <c r="L7" s="127"/>
      <c r="M7" s="127"/>
      <c r="N7" s="128"/>
      <c r="O7" s="135" t="s">
        <v>127</v>
      </c>
      <c r="P7" s="136"/>
      <c r="Q7" s="136"/>
      <c r="R7" s="136"/>
      <c r="S7" s="38"/>
    </row>
    <row r="8" spans="1:203" s="1" customFormat="1" ht="18.75">
      <c r="A8" s="124" t="s">
        <v>9</v>
      </c>
      <c r="B8" s="125"/>
      <c r="C8" s="129" t="s">
        <v>0</v>
      </c>
      <c r="D8" s="130"/>
      <c r="E8" s="130"/>
      <c r="F8" s="131"/>
      <c r="G8" s="132" t="s">
        <v>124</v>
      </c>
      <c r="H8" s="133"/>
      <c r="I8" s="133"/>
      <c r="J8" s="134"/>
      <c r="K8" s="132" t="s">
        <v>126</v>
      </c>
      <c r="L8" s="133"/>
      <c r="M8" s="133"/>
      <c r="N8" s="134"/>
      <c r="O8" s="132" t="s">
        <v>128</v>
      </c>
      <c r="P8" s="133"/>
      <c r="Q8" s="133"/>
      <c r="R8" s="133"/>
      <c r="S8" s="38"/>
    </row>
    <row r="9" spans="1:203" s="1" customFormat="1" ht="18.75">
      <c r="A9" s="124" t="s">
        <v>120</v>
      </c>
      <c r="B9" s="125"/>
      <c r="C9" s="137" t="s">
        <v>12</v>
      </c>
      <c r="D9" s="125"/>
      <c r="E9" s="124" t="s">
        <v>13</v>
      </c>
      <c r="F9" s="125"/>
      <c r="G9" s="137" t="s">
        <v>12</v>
      </c>
      <c r="H9" s="125"/>
      <c r="I9" s="124" t="s">
        <v>13</v>
      </c>
      <c r="J9" s="125"/>
      <c r="K9" s="137" t="s">
        <v>12</v>
      </c>
      <c r="L9" s="125"/>
      <c r="M9" s="124" t="s">
        <v>13</v>
      </c>
      <c r="N9" s="125"/>
      <c r="O9" s="137" t="s">
        <v>12</v>
      </c>
      <c r="P9" s="125"/>
      <c r="Q9" s="124" t="s">
        <v>13</v>
      </c>
      <c r="R9" s="124"/>
      <c r="S9" s="38"/>
    </row>
    <row r="10" spans="1:203" s="1" customFormat="1" ht="18.75">
      <c r="A10" s="124" t="s">
        <v>121</v>
      </c>
      <c r="B10" s="125"/>
      <c r="C10" s="137" t="s">
        <v>14</v>
      </c>
      <c r="D10" s="125"/>
      <c r="E10" s="124" t="s">
        <v>15</v>
      </c>
      <c r="F10" s="125"/>
      <c r="G10" s="137" t="s">
        <v>14</v>
      </c>
      <c r="H10" s="125"/>
      <c r="I10" s="124" t="s">
        <v>15</v>
      </c>
      <c r="J10" s="125"/>
      <c r="K10" s="137" t="s">
        <v>14</v>
      </c>
      <c r="L10" s="125"/>
      <c r="M10" s="124" t="s">
        <v>15</v>
      </c>
      <c r="N10" s="125"/>
      <c r="O10" s="137" t="s">
        <v>14</v>
      </c>
      <c r="P10" s="125"/>
      <c r="Q10" s="124" t="s">
        <v>15</v>
      </c>
      <c r="R10" s="124"/>
      <c r="S10" s="38"/>
    </row>
    <row r="11" spans="1:203" s="1" customFormat="1" ht="18.75">
      <c r="A11" s="39"/>
      <c r="B11" s="40"/>
      <c r="C11" s="129" t="s">
        <v>16</v>
      </c>
      <c r="D11" s="131"/>
      <c r="E11" s="130" t="s">
        <v>17</v>
      </c>
      <c r="F11" s="131"/>
      <c r="G11" s="129" t="s">
        <v>16</v>
      </c>
      <c r="H11" s="131"/>
      <c r="I11" s="130" t="s">
        <v>17</v>
      </c>
      <c r="J11" s="131"/>
      <c r="K11" s="129" t="s">
        <v>16</v>
      </c>
      <c r="L11" s="131"/>
      <c r="M11" s="130" t="s">
        <v>17</v>
      </c>
      <c r="N11" s="131"/>
      <c r="O11" s="129" t="s">
        <v>16</v>
      </c>
      <c r="P11" s="131"/>
      <c r="Q11" s="130" t="s">
        <v>17</v>
      </c>
      <c r="R11" s="130"/>
      <c r="S11" s="38"/>
    </row>
    <row r="12" spans="1:203" s="1" customFormat="1" ht="5.0999999999999996" customHeight="1">
      <c r="A12" s="3"/>
      <c r="B12" s="4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S12" s="38"/>
    </row>
    <row r="13" spans="1:203" s="1" customFormat="1" ht="30" customHeight="1">
      <c r="A13" s="51" t="s">
        <v>8</v>
      </c>
      <c r="B13" s="52"/>
      <c r="C13" s="53">
        <v>1638388</v>
      </c>
      <c r="D13" s="54"/>
      <c r="E13" s="53">
        <f>SUM(E14:E21)</f>
        <v>56093594.050000004</v>
      </c>
      <c r="F13" s="54"/>
      <c r="G13" s="53">
        <v>1328043</v>
      </c>
      <c r="H13" s="54"/>
      <c r="I13" s="53">
        <f>SUM(I14:I21)</f>
        <v>36918104.600000001</v>
      </c>
      <c r="J13" s="54"/>
      <c r="K13" s="53">
        <v>235579</v>
      </c>
      <c r="L13" s="54"/>
      <c r="M13" s="53">
        <v>15981765</v>
      </c>
      <c r="N13" s="54"/>
      <c r="O13" s="53">
        <v>13921</v>
      </c>
      <c r="P13" s="54"/>
      <c r="Q13" s="53">
        <v>553253</v>
      </c>
      <c r="R13" s="58"/>
      <c r="S13" s="38"/>
    </row>
    <row r="14" spans="1:203" s="1" customFormat="1" ht="20.100000000000001" customHeight="1">
      <c r="A14" s="3"/>
      <c r="B14" s="41" t="s">
        <v>52</v>
      </c>
      <c r="C14" s="55">
        <v>856.89</v>
      </c>
      <c r="D14" s="13"/>
      <c r="E14" s="55">
        <v>82138.13</v>
      </c>
      <c r="F14" s="13"/>
      <c r="G14" s="55">
        <v>588.37</v>
      </c>
      <c r="H14" s="13"/>
      <c r="I14" s="55">
        <v>40503.949999999997</v>
      </c>
      <c r="J14" s="13"/>
      <c r="K14" s="55">
        <v>65.760000000000005</v>
      </c>
      <c r="L14" s="13"/>
      <c r="M14" s="55">
        <v>9703.84</v>
      </c>
      <c r="N14" s="56"/>
      <c r="O14" s="55">
        <v>23.66</v>
      </c>
      <c r="P14" s="56"/>
      <c r="Q14" s="55">
        <v>2064.92</v>
      </c>
      <c r="R14" s="59"/>
      <c r="S14" s="38"/>
    </row>
    <row r="15" spans="1:203" s="1" customFormat="1" ht="20.100000000000001" customHeight="1">
      <c r="A15" s="3"/>
      <c r="B15" s="41" t="s">
        <v>67</v>
      </c>
      <c r="C15" s="55">
        <v>59662.36</v>
      </c>
      <c r="D15" s="13"/>
      <c r="E15" s="55">
        <v>2632373.9700000002</v>
      </c>
      <c r="F15" s="13"/>
      <c r="G15" s="55">
        <v>55132.9</v>
      </c>
      <c r="H15" s="13"/>
      <c r="I15" s="55">
        <v>2217839.36</v>
      </c>
      <c r="J15" s="13"/>
      <c r="K15" s="55">
        <v>2633.06</v>
      </c>
      <c r="L15" s="13"/>
      <c r="M15" s="55">
        <v>237087.67</v>
      </c>
      <c r="N15" s="56"/>
      <c r="O15" s="55">
        <v>272.99</v>
      </c>
      <c r="P15" s="56"/>
      <c r="Q15" s="55">
        <v>24457.62</v>
      </c>
      <c r="R15" s="59"/>
      <c r="S15" s="38"/>
    </row>
    <row r="16" spans="1:203" s="1" customFormat="1" ht="20.100000000000001" customHeight="1">
      <c r="A16" s="3"/>
      <c r="B16" s="41" t="s">
        <v>66</v>
      </c>
      <c r="C16" s="55">
        <v>108192.65</v>
      </c>
      <c r="D16" s="13"/>
      <c r="E16" s="55">
        <v>4205998.72</v>
      </c>
      <c r="F16" s="13"/>
      <c r="G16" s="55">
        <v>97161.23</v>
      </c>
      <c r="H16" s="13"/>
      <c r="I16" s="55">
        <v>3368029.87</v>
      </c>
      <c r="J16" s="13"/>
      <c r="K16" s="55">
        <v>7558.91</v>
      </c>
      <c r="L16" s="13"/>
      <c r="M16" s="55">
        <v>564937.81000000006</v>
      </c>
      <c r="N16" s="56"/>
      <c r="O16" s="55">
        <v>392.54</v>
      </c>
      <c r="P16" s="56"/>
      <c r="Q16" s="55">
        <v>26497.82</v>
      </c>
      <c r="R16" s="59"/>
      <c r="S16" s="38"/>
    </row>
    <row r="17" spans="1:19" s="1" customFormat="1" ht="20.100000000000001" customHeight="1">
      <c r="A17" s="3"/>
      <c r="B17" s="41" t="s">
        <v>65</v>
      </c>
      <c r="C17" s="55">
        <v>399223.33</v>
      </c>
      <c r="D17" s="13"/>
      <c r="E17" s="55">
        <v>14017296.960000001</v>
      </c>
      <c r="F17" s="13"/>
      <c r="G17" s="55">
        <v>342073.4</v>
      </c>
      <c r="H17" s="13"/>
      <c r="I17" s="55">
        <v>10267688.609999999</v>
      </c>
      <c r="J17" s="13"/>
      <c r="K17" s="55">
        <v>45046.74</v>
      </c>
      <c r="L17" s="13"/>
      <c r="M17" s="55">
        <v>3108362.67</v>
      </c>
      <c r="N17" s="56"/>
      <c r="O17" s="55">
        <v>1728.6</v>
      </c>
      <c r="P17" s="56"/>
      <c r="Q17" s="55">
        <v>64071.27</v>
      </c>
      <c r="R17" s="59"/>
      <c r="S17" s="38"/>
    </row>
    <row r="18" spans="1:19" s="1" customFormat="1" ht="20.100000000000001" customHeight="1">
      <c r="A18" s="3"/>
      <c r="B18" s="41" t="s">
        <v>64</v>
      </c>
      <c r="C18" s="55">
        <v>607399</v>
      </c>
      <c r="D18" s="13"/>
      <c r="E18" s="55">
        <v>19658031.050000001</v>
      </c>
      <c r="F18" s="13"/>
      <c r="G18" s="55">
        <v>491798</v>
      </c>
      <c r="H18" s="13"/>
      <c r="I18" s="55">
        <v>12506351</v>
      </c>
      <c r="J18" s="13"/>
      <c r="K18" s="55">
        <v>89485</v>
      </c>
      <c r="L18" s="13"/>
      <c r="M18" s="55">
        <v>6095106.71</v>
      </c>
      <c r="N18" s="56"/>
      <c r="O18" s="55">
        <v>4724</v>
      </c>
      <c r="P18" s="56"/>
      <c r="Q18" s="55">
        <v>177168</v>
      </c>
      <c r="R18" s="59"/>
      <c r="S18" s="38"/>
    </row>
    <row r="19" spans="1:19" s="1" customFormat="1" ht="20.100000000000001" customHeight="1">
      <c r="A19" s="3"/>
      <c r="B19" s="41" t="s">
        <v>63</v>
      </c>
      <c r="C19" s="55">
        <v>277861.7</v>
      </c>
      <c r="D19" s="13"/>
      <c r="E19" s="55">
        <v>8929313.9800000004</v>
      </c>
      <c r="F19" s="13"/>
      <c r="G19" s="55">
        <v>212596.54</v>
      </c>
      <c r="H19" s="13"/>
      <c r="I19" s="55">
        <v>5029277.12</v>
      </c>
      <c r="J19" s="13"/>
      <c r="K19" s="55">
        <v>47670.6</v>
      </c>
      <c r="L19" s="13"/>
      <c r="M19" s="55">
        <v>3352821</v>
      </c>
      <c r="N19" s="56"/>
      <c r="O19" s="55">
        <v>2948.93</v>
      </c>
      <c r="P19" s="56"/>
      <c r="Q19" s="55">
        <v>66111.42</v>
      </c>
      <c r="R19" s="59"/>
      <c r="S19" s="38"/>
    </row>
    <row r="20" spans="1:19" s="1" customFormat="1" ht="20.100000000000001" customHeight="1">
      <c r="A20" s="3"/>
      <c r="B20" s="41" t="s">
        <v>62</v>
      </c>
      <c r="C20" s="55">
        <v>170114.15</v>
      </c>
      <c r="D20" s="13"/>
      <c r="E20" s="55">
        <v>5914882.25</v>
      </c>
      <c r="F20" s="13"/>
      <c r="G20" s="55">
        <v>121774.37</v>
      </c>
      <c r="H20" s="13"/>
      <c r="I20" s="55">
        <v>3144449.59</v>
      </c>
      <c r="J20" s="13"/>
      <c r="K20" s="55">
        <v>36977.83</v>
      </c>
      <c r="L20" s="13"/>
      <c r="M20" s="55">
        <v>2444415.06</v>
      </c>
      <c r="N20" s="56"/>
      <c r="O20" s="55">
        <v>2345.96</v>
      </c>
      <c r="P20" s="56"/>
      <c r="Q20" s="55">
        <v>65424.36</v>
      </c>
      <c r="R20" s="59"/>
      <c r="S20" s="38"/>
    </row>
    <row r="21" spans="1:19" s="1" customFormat="1" ht="20.100000000000001" customHeight="1">
      <c r="A21" s="3"/>
      <c r="B21" s="41" t="s">
        <v>95</v>
      </c>
      <c r="C21" s="55">
        <v>15077.89</v>
      </c>
      <c r="D21" s="13"/>
      <c r="E21" s="55">
        <v>653558.99</v>
      </c>
      <c r="F21" s="13"/>
      <c r="G21" s="55">
        <v>6919.08</v>
      </c>
      <c r="H21" s="13"/>
      <c r="I21" s="55">
        <v>343965.1</v>
      </c>
      <c r="J21" s="13"/>
      <c r="K21" s="55">
        <v>6139.71</v>
      </c>
      <c r="L21" s="13"/>
      <c r="M21" s="55">
        <v>169329</v>
      </c>
      <c r="N21" s="56"/>
      <c r="O21" s="55">
        <v>1483.29</v>
      </c>
      <c r="P21" s="56"/>
      <c r="Q21" s="55">
        <v>127458.43</v>
      </c>
      <c r="R21" s="59"/>
      <c r="S21" s="38"/>
    </row>
    <row r="22" spans="1:19" s="1" customFormat="1" ht="5.0999999999999996" customHeight="1">
      <c r="A22" s="39"/>
      <c r="B22" s="40"/>
      <c r="C22" s="42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8"/>
    </row>
  </sheetData>
  <mergeCells count="35">
    <mergeCell ref="M11:N11"/>
    <mergeCell ref="O11:P11"/>
    <mergeCell ref="Q11:R11"/>
    <mergeCell ref="C11:D11"/>
    <mergeCell ref="E11:F11"/>
    <mergeCell ref="G11:H11"/>
    <mergeCell ref="I11:J11"/>
    <mergeCell ref="K11:L11"/>
    <mergeCell ref="M9:N9"/>
    <mergeCell ref="O9:P9"/>
    <mergeCell ref="Q9:R9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O10:P10"/>
    <mergeCell ref="Q10:R10"/>
    <mergeCell ref="K7:N7"/>
    <mergeCell ref="K8:N8"/>
    <mergeCell ref="O7:R7"/>
    <mergeCell ref="O8:R8"/>
    <mergeCell ref="A8:B8"/>
    <mergeCell ref="A10:B10"/>
    <mergeCell ref="C7:F7"/>
    <mergeCell ref="C8:F8"/>
    <mergeCell ref="G7:J7"/>
    <mergeCell ref="G8:J8"/>
    <mergeCell ref="A9:B9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IE27"/>
  <sheetViews>
    <sheetView workbookViewId="0">
      <selection activeCell="I20" sqref="I20"/>
    </sheetView>
  </sheetViews>
  <sheetFormatPr defaultRowHeight="21"/>
  <cols>
    <col min="1" max="1" width="3.5" style="17" customWidth="1"/>
    <col min="2" max="2" width="24.33203125" style="17" bestFit="1" customWidth="1"/>
    <col min="3" max="3" width="18" style="17" customWidth="1"/>
    <col min="4" max="4" width="4.83203125" style="17" customWidth="1"/>
    <col min="5" max="5" width="18" style="17" customWidth="1"/>
    <col min="6" max="6" width="4.83203125" style="17" customWidth="1"/>
    <col min="7" max="7" width="18" style="17" customWidth="1"/>
    <col min="8" max="8" width="4.83203125" style="17" customWidth="1"/>
    <col min="9" max="9" width="18" style="17" customWidth="1"/>
    <col min="10" max="10" width="4.83203125" style="17" customWidth="1"/>
    <col min="11" max="11" width="18" style="17" customWidth="1"/>
    <col min="12" max="12" width="4.83203125" style="17" customWidth="1"/>
    <col min="13" max="13" width="18" style="17" customWidth="1"/>
    <col min="14" max="14" width="4.83203125" style="17" customWidth="1"/>
    <col min="15" max="15" width="5.1640625" style="17" customWidth="1"/>
    <col min="16" max="16384" width="9.33203125" style="17"/>
  </cols>
  <sheetData>
    <row r="2" spans="1:239" s="46" customFormat="1" ht="15.75">
      <c r="C2" s="34"/>
      <c r="D2" s="34"/>
      <c r="E2" s="34"/>
      <c r="F2" s="34"/>
      <c r="G2" s="34"/>
      <c r="H2" s="34"/>
      <c r="I2" s="34"/>
      <c r="J2" s="34"/>
      <c r="K2" s="34"/>
      <c r="M2" s="44"/>
      <c r="N2" s="44" t="s">
        <v>99</v>
      </c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</row>
    <row r="3" spans="1:239" s="46" customFormat="1" ht="15.75">
      <c r="M3" s="45"/>
      <c r="N3" s="45" t="s">
        <v>11</v>
      </c>
    </row>
    <row r="4" spans="1:239">
      <c r="B4" s="104" t="s">
        <v>92</v>
      </c>
      <c r="C4" s="104"/>
      <c r="D4" s="104"/>
      <c r="E4" s="104"/>
      <c r="F4" s="104"/>
      <c r="G4" s="104"/>
      <c r="H4" s="104"/>
      <c r="I4" s="104"/>
      <c r="J4" s="104"/>
      <c r="K4" s="104"/>
      <c r="M4" s="44"/>
      <c r="N4" s="44" t="s">
        <v>100</v>
      </c>
    </row>
    <row r="5" spans="1:239">
      <c r="B5" s="138" t="s">
        <v>88</v>
      </c>
      <c r="C5" s="138"/>
      <c r="D5" s="138"/>
      <c r="E5" s="138"/>
      <c r="F5" s="138"/>
      <c r="G5" s="138"/>
      <c r="H5" s="138"/>
      <c r="I5" s="138"/>
      <c r="J5" s="138"/>
      <c r="K5" s="138"/>
      <c r="M5" s="44"/>
      <c r="N5" s="44" t="s">
        <v>101</v>
      </c>
    </row>
    <row r="6" spans="1:239" ht="5.0999999999999996" customHeight="1">
      <c r="A6" s="19"/>
      <c r="L6" s="18"/>
      <c r="N6" s="19"/>
    </row>
    <row r="7" spans="1:239" s="50" customFormat="1" ht="21" customHeight="1">
      <c r="A7" s="36"/>
      <c r="B7" s="37"/>
      <c r="C7" s="142" t="s">
        <v>24</v>
      </c>
      <c r="D7" s="143"/>
      <c r="E7" s="143"/>
      <c r="F7" s="144"/>
      <c r="G7" s="126" t="s">
        <v>130</v>
      </c>
      <c r="H7" s="127"/>
      <c r="I7" s="127"/>
      <c r="J7" s="128"/>
      <c r="K7" s="126" t="s">
        <v>132</v>
      </c>
      <c r="L7" s="127"/>
      <c r="M7" s="127"/>
      <c r="N7" s="127"/>
      <c r="O7" s="3"/>
      <c r="P7" s="3"/>
    </row>
    <row r="8" spans="1:239" s="50" customFormat="1" ht="18.75">
      <c r="A8" s="124" t="s">
        <v>9</v>
      </c>
      <c r="B8" s="125"/>
      <c r="C8" s="137" t="s">
        <v>25</v>
      </c>
      <c r="D8" s="124"/>
      <c r="E8" s="124"/>
      <c r="F8" s="125"/>
      <c r="G8" s="139" t="s">
        <v>129</v>
      </c>
      <c r="H8" s="140"/>
      <c r="I8" s="140"/>
      <c r="J8" s="141"/>
      <c r="K8" s="139" t="s">
        <v>131</v>
      </c>
      <c r="L8" s="140"/>
      <c r="M8" s="140"/>
      <c r="N8" s="140"/>
      <c r="O8" s="3"/>
      <c r="P8" s="3"/>
    </row>
    <row r="9" spans="1:239" s="50" customFormat="1" ht="18.75">
      <c r="A9" s="124" t="s">
        <v>120</v>
      </c>
      <c r="B9" s="125"/>
      <c r="C9" s="129" t="s">
        <v>26</v>
      </c>
      <c r="D9" s="130"/>
      <c r="E9" s="130"/>
      <c r="F9" s="131"/>
      <c r="G9" s="7"/>
      <c r="H9" s="8"/>
      <c r="I9" s="8"/>
      <c r="J9" s="9"/>
      <c r="K9" s="7"/>
      <c r="L9" s="8"/>
      <c r="M9" s="8"/>
      <c r="N9" s="8"/>
      <c r="O9" s="3"/>
      <c r="P9" s="3"/>
    </row>
    <row r="10" spans="1:239" s="50" customFormat="1" ht="18.75">
      <c r="A10" s="124" t="s">
        <v>121</v>
      </c>
      <c r="B10" s="125"/>
      <c r="C10" s="142" t="s">
        <v>12</v>
      </c>
      <c r="D10" s="144"/>
      <c r="E10" s="142" t="s">
        <v>13</v>
      </c>
      <c r="F10" s="144"/>
      <c r="G10" s="142" t="s">
        <v>12</v>
      </c>
      <c r="H10" s="144"/>
      <c r="I10" s="142" t="s">
        <v>13</v>
      </c>
      <c r="J10" s="144"/>
      <c r="K10" s="142" t="s">
        <v>12</v>
      </c>
      <c r="L10" s="144"/>
      <c r="M10" s="142" t="s">
        <v>13</v>
      </c>
      <c r="N10" s="143"/>
      <c r="O10" s="3"/>
      <c r="P10" s="3"/>
    </row>
    <row r="11" spans="1:239" s="50" customFormat="1" ht="18.75">
      <c r="A11" s="124"/>
      <c r="B11" s="125"/>
      <c r="C11" s="137" t="s">
        <v>14</v>
      </c>
      <c r="D11" s="125"/>
      <c r="E11" s="137" t="s">
        <v>15</v>
      </c>
      <c r="F11" s="125"/>
      <c r="G11" s="137" t="s">
        <v>14</v>
      </c>
      <c r="H11" s="125"/>
      <c r="I11" s="137" t="s">
        <v>15</v>
      </c>
      <c r="J11" s="125"/>
      <c r="K11" s="137" t="s">
        <v>14</v>
      </c>
      <c r="L11" s="125"/>
      <c r="M11" s="137" t="s">
        <v>15</v>
      </c>
      <c r="N11" s="124"/>
      <c r="O11" s="3"/>
      <c r="P11" s="3"/>
    </row>
    <row r="12" spans="1:239" s="50" customFormat="1" ht="18.75">
      <c r="A12" s="39"/>
      <c r="B12" s="40"/>
      <c r="C12" s="129" t="s">
        <v>16</v>
      </c>
      <c r="D12" s="131"/>
      <c r="E12" s="129" t="s">
        <v>17</v>
      </c>
      <c r="F12" s="131"/>
      <c r="G12" s="129" t="s">
        <v>16</v>
      </c>
      <c r="H12" s="131"/>
      <c r="I12" s="129" t="s">
        <v>17</v>
      </c>
      <c r="J12" s="131"/>
      <c r="K12" s="129" t="s">
        <v>16</v>
      </c>
      <c r="L12" s="131"/>
      <c r="M12" s="129" t="s">
        <v>17</v>
      </c>
      <c r="N12" s="130"/>
      <c r="O12" s="3"/>
      <c r="P12" s="3"/>
    </row>
    <row r="13" spans="1:239" s="1" customFormat="1" ht="5.0999999999999996" customHeight="1">
      <c r="A13" s="3"/>
      <c r="B13" s="4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O13" s="3"/>
      <c r="P13" s="3"/>
    </row>
    <row r="14" spans="1:239" s="1" customFormat="1" ht="30" customHeight="1">
      <c r="A14" s="51" t="s">
        <v>8</v>
      </c>
      <c r="B14" s="52"/>
      <c r="C14" s="53">
        <v>5271</v>
      </c>
      <c r="D14" s="54"/>
      <c r="E14" s="53">
        <f>SUM(E15:E22)</f>
        <v>500121.42999999993</v>
      </c>
      <c r="F14" s="54"/>
      <c r="G14" s="53">
        <f>SUM(G15:G22)</f>
        <v>55474.47</v>
      </c>
      <c r="H14" s="54"/>
      <c r="I14" s="53">
        <v>2137414</v>
      </c>
      <c r="J14" s="54"/>
      <c r="K14" s="53">
        <f>SUM(K15:K22)</f>
        <v>100.69</v>
      </c>
      <c r="L14" s="54"/>
      <c r="M14" s="53">
        <f>SUM(M15:M22)</f>
        <v>2936.72</v>
      </c>
      <c r="N14" s="49"/>
      <c r="O14" s="3"/>
      <c r="P14" s="3"/>
    </row>
    <row r="15" spans="1:239" s="1" customFormat="1" ht="20.100000000000001" customHeight="1">
      <c r="A15" s="3"/>
      <c r="B15" s="41" t="s">
        <v>74</v>
      </c>
      <c r="C15" s="55">
        <v>138.01</v>
      </c>
      <c r="D15" s="13"/>
      <c r="E15" s="55">
        <v>26953.82</v>
      </c>
      <c r="F15" s="13"/>
      <c r="G15" s="55">
        <v>41.09</v>
      </c>
      <c r="H15" s="13"/>
      <c r="I15" s="55">
        <v>2911.6</v>
      </c>
      <c r="J15" s="56"/>
      <c r="K15" s="55">
        <v>0</v>
      </c>
      <c r="L15" s="56"/>
      <c r="M15" s="55">
        <v>0</v>
      </c>
      <c r="N15" s="4"/>
      <c r="O15" s="3"/>
      <c r="P15" s="3"/>
    </row>
    <row r="16" spans="1:239" s="1" customFormat="1" ht="20.100000000000001" customHeight="1">
      <c r="A16" s="3"/>
      <c r="B16" s="41" t="s">
        <v>73</v>
      </c>
      <c r="C16" s="55">
        <v>851.28</v>
      </c>
      <c r="D16" s="13"/>
      <c r="E16" s="55">
        <v>96413.26</v>
      </c>
      <c r="F16" s="13"/>
      <c r="G16" s="55">
        <v>772.13</v>
      </c>
      <c r="H16" s="13"/>
      <c r="I16" s="55">
        <v>56576.06</v>
      </c>
      <c r="J16" s="56"/>
      <c r="K16" s="55">
        <v>0</v>
      </c>
      <c r="L16" s="56"/>
      <c r="M16" s="55">
        <v>0</v>
      </c>
      <c r="N16" s="4"/>
      <c r="O16" s="3"/>
      <c r="P16" s="3"/>
    </row>
    <row r="17" spans="1:17" s="1" customFormat="1" ht="20.100000000000001" customHeight="1">
      <c r="A17" s="3"/>
      <c r="B17" s="41" t="s">
        <v>72</v>
      </c>
      <c r="C17" s="55">
        <v>1078.93</v>
      </c>
      <c r="D17" s="13"/>
      <c r="E17" s="55">
        <v>111518.77</v>
      </c>
      <c r="F17" s="13"/>
      <c r="G17" s="55">
        <v>2001.04</v>
      </c>
      <c r="H17" s="13"/>
      <c r="I17" s="55">
        <v>135014.45000000001</v>
      </c>
      <c r="J17" s="56"/>
      <c r="K17" s="55">
        <v>0</v>
      </c>
      <c r="L17" s="56"/>
      <c r="M17" s="55">
        <v>0</v>
      </c>
      <c r="N17" s="3"/>
      <c r="O17" s="3"/>
      <c r="P17" s="3"/>
    </row>
    <row r="18" spans="1:17" s="1" customFormat="1" ht="20.100000000000001" customHeight="1">
      <c r="A18" s="3"/>
      <c r="B18" s="41" t="s">
        <v>71</v>
      </c>
      <c r="C18" s="55">
        <v>1517</v>
      </c>
      <c r="D18" s="13"/>
      <c r="E18" s="55">
        <v>134201.12</v>
      </c>
      <c r="F18" s="13"/>
      <c r="G18" s="55">
        <v>8858.44</v>
      </c>
      <c r="H18" s="13"/>
      <c r="I18" s="55">
        <v>442973.29</v>
      </c>
      <c r="J18" s="56"/>
      <c r="K18" s="55">
        <v>0</v>
      </c>
      <c r="L18" s="56"/>
      <c r="M18" s="55">
        <v>0</v>
      </c>
      <c r="N18" s="3"/>
      <c r="O18" s="3"/>
      <c r="P18" s="3"/>
    </row>
    <row r="19" spans="1:17" s="1" customFormat="1" ht="20.100000000000001" customHeight="1">
      <c r="A19" s="3"/>
      <c r="B19" s="41" t="s">
        <v>70</v>
      </c>
      <c r="C19" s="55">
        <v>1102.29</v>
      </c>
      <c r="D19" s="13"/>
      <c r="E19" s="55">
        <v>84309.42</v>
      </c>
      <c r="F19" s="13"/>
      <c r="G19" s="55">
        <v>20289.21</v>
      </c>
      <c r="H19" s="13"/>
      <c r="I19" s="55">
        <v>795098</v>
      </c>
      <c r="J19" s="56"/>
      <c r="K19" s="55">
        <v>0</v>
      </c>
      <c r="L19" s="56"/>
      <c r="M19" s="55">
        <v>0</v>
      </c>
      <c r="N19" s="3"/>
      <c r="O19" s="3"/>
      <c r="P19" s="3"/>
    </row>
    <row r="20" spans="1:17" s="1" customFormat="1" ht="20.100000000000001" customHeight="1">
      <c r="A20" s="3"/>
      <c r="B20" s="41" t="s">
        <v>69</v>
      </c>
      <c r="C20" s="55">
        <v>482.69</v>
      </c>
      <c r="D20" s="13"/>
      <c r="E20" s="55">
        <v>37600.36</v>
      </c>
      <c r="F20" s="13"/>
      <c r="G20" s="55">
        <v>14062.25</v>
      </c>
      <c r="H20" s="13"/>
      <c r="I20" s="55">
        <v>440566.28</v>
      </c>
      <c r="J20" s="56"/>
      <c r="K20" s="55">
        <v>100.69</v>
      </c>
      <c r="L20" s="56"/>
      <c r="M20" s="55">
        <v>2936.72</v>
      </c>
      <c r="N20" s="3"/>
      <c r="O20" s="3"/>
      <c r="P20" s="3"/>
    </row>
    <row r="21" spans="1:17" s="1" customFormat="1" ht="20.100000000000001" customHeight="1">
      <c r="A21" s="3"/>
      <c r="B21" s="41" t="s">
        <v>68</v>
      </c>
      <c r="C21" s="55">
        <v>101.49</v>
      </c>
      <c r="D21" s="13"/>
      <c r="E21" s="55">
        <v>9124.68</v>
      </c>
      <c r="F21" s="13"/>
      <c r="G21" s="55">
        <v>8914.5</v>
      </c>
      <c r="H21" s="13"/>
      <c r="I21" s="55">
        <v>251468.56</v>
      </c>
      <c r="J21" s="56"/>
      <c r="K21" s="55">
        <v>0</v>
      </c>
      <c r="L21" s="56"/>
      <c r="M21" s="55">
        <v>0</v>
      </c>
      <c r="N21" s="3"/>
      <c r="O21" s="3"/>
      <c r="P21" s="3"/>
    </row>
    <row r="22" spans="1:17" s="1" customFormat="1" ht="20.100000000000001" customHeight="1">
      <c r="A22" s="3"/>
      <c r="B22" s="41" t="s">
        <v>96</v>
      </c>
      <c r="C22" s="55">
        <v>0</v>
      </c>
      <c r="D22" s="13"/>
      <c r="E22" s="55">
        <v>0</v>
      </c>
      <c r="F22" s="13"/>
      <c r="G22" s="55">
        <v>535.80999999999995</v>
      </c>
      <c r="H22" s="13"/>
      <c r="I22" s="55">
        <v>12806.46</v>
      </c>
      <c r="J22" s="56"/>
      <c r="K22" s="55">
        <v>0</v>
      </c>
      <c r="L22" s="56"/>
      <c r="M22" s="55">
        <v>0</v>
      </c>
      <c r="N22" s="3"/>
      <c r="O22" s="3"/>
      <c r="P22" s="3"/>
    </row>
    <row r="23" spans="1:17" s="1" customFormat="1" ht="5.0999999999999996" customHeight="1">
      <c r="A23" s="39"/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"/>
      <c r="P23" s="3"/>
    </row>
    <row r="24" spans="1:17">
      <c r="O24" s="19"/>
    </row>
    <row r="26" spans="1:17">
      <c r="Q26" s="57"/>
    </row>
    <row r="27" spans="1:17">
      <c r="O27" s="35">
        <v>97</v>
      </c>
    </row>
  </sheetData>
  <mergeCells count="31">
    <mergeCell ref="K11:L11"/>
    <mergeCell ref="M11:N11"/>
    <mergeCell ref="G12:H12"/>
    <mergeCell ref="I12:J12"/>
    <mergeCell ref="E12:F12"/>
    <mergeCell ref="K12:L12"/>
    <mergeCell ref="M12:N12"/>
    <mergeCell ref="G11:H11"/>
    <mergeCell ref="I11:J11"/>
    <mergeCell ref="E11:F11"/>
    <mergeCell ref="A10:B10"/>
    <mergeCell ref="G10:H10"/>
    <mergeCell ref="I10:J10"/>
    <mergeCell ref="C10:D10"/>
    <mergeCell ref="E10:F10"/>
    <mergeCell ref="C12:D12"/>
    <mergeCell ref="B4:K4"/>
    <mergeCell ref="B5:K5"/>
    <mergeCell ref="C11:D11"/>
    <mergeCell ref="G8:J8"/>
    <mergeCell ref="K8:N8"/>
    <mergeCell ref="A8:B8"/>
    <mergeCell ref="A9:B9"/>
    <mergeCell ref="C7:F7"/>
    <mergeCell ref="C8:F8"/>
    <mergeCell ref="C9:F9"/>
    <mergeCell ref="G7:J7"/>
    <mergeCell ref="K7:N7"/>
    <mergeCell ref="M10:N10"/>
    <mergeCell ref="K10:L10"/>
    <mergeCell ref="A11:B11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23"/>
  <sheetViews>
    <sheetView zoomScaleNormal="100" workbookViewId="0">
      <selection activeCell="O16" sqref="O16"/>
    </sheetView>
  </sheetViews>
  <sheetFormatPr defaultRowHeight="21"/>
  <cols>
    <col min="1" max="1" width="3.5" style="73" customWidth="1"/>
    <col min="2" max="2" width="26.5" style="73" bestFit="1" customWidth="1"/>
    <col min="3" max="3" width="14.33203125" style="73" customWidth="1"/>
    <col min="4" max="4" width="4.83203125" style="73" customWidth="1"/>
    <col min="5" max="5" width="14.33203125" style="73" customWidth="1"/>
    <col min="6" max="6" width="4.83203125" style="73" customWidth="1"/>
    <col min="7" max="7" width="14.33203125" style="73" customWidth="1"/>
    <col min="8" max="8" width="4.83203125" style="73" customWidth="1"/>
    <col min="9" max="9" width="14.33203125" style="73" customWidth="1"/>
    <col min="10" max="10" width="4.83203125" style="73" customWidth="1"/>
    <col min="11" max="11" width="14.33203125" style="73" customWidth="1"/>
    <col min="12" max="12" width="4.83203125" style="73" customWidth="1"/>
    <col min="13" max="13" width="14.33203125" style="73" customWidth="1"/>
    <col min="14" max="14" width="4.83203125" style="73" customWidth="1"/>
    <col min="15" max="15" width="14.33203125" style="73" customWidth="1"/>
    <col min="16" max="16" width="4.83203125" style="73" customWidth="1"/>
    <col min="17" max="17" width="5.1640625" style="73" customWidth="1"/>
    <col min="18" max="16384" width="9.33203125" style="73"/>
  </cols>
  <sheetData>
    <row r="1" spans="1:17">
      <c r="Q1" s="16">
        <v>98</v>
      </c>
    </row>
    <row r="2" spans="1:17">
      <c r="B2" s="145" t="s">
        <v>103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7">
      <c r="A3" s="74"/>
      <c r="B3" s="146" t="s">
        <v>93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74"/>
      <c r="O3" s="74"/>
      <c r="P3" s="74"/>
    </row>
    <row r="4" spans="1:17" ht="5.0999999999999996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7" s="77" customFormat="1" ht="18.75">
      <c r="A5" s="151"/>
      <c r="B5" s="152"/>
      <c r="D5" s="88"/>
      <c r="E5" s="153" t="s">
        <v>27</v>
      </c>
      <c r="F5" s="152"/>
      <c r="G5" s="151" t="s">
        <v>28</v>
      </c>
      <c r="H5" s="151"/>
      <c r="I5" s="151"/>
      <c r="J5" s="151"/>
      <c r="K5" s="151"/>
      <c r="L5" s="151"/>
      <c r="M5" s="151"/>
      <c r="N5" s="151"/>
      <c r="O5" s="151"/>
      <c r="P5" s="151"/>
    </row>
    <row r="6" spans="1:17" s="77" customFormat="1" ht="21.75">
      <c r="A6" s="124" t="s">
        <v>9</v>
      </c>
      <c r="B6" s="125"/>
      <c r="C6" s="148" t="s">
        <v>5</v>
      </c>
      <c r="D6" s="149"/>
      <c r="E6" s="150" t="s">
        <v>7</v>
      </c>
      <c r="F6" s="149"/>
      <c r="G6" s="154" t="s">
        <v>75</v>
      </c>
      <c r="H6" s="154"/>
      <c r="I6" s="154"/>
      <c r="J6" s="154"/>
      <c r="K6" s="154"/>
      <c r="L6" s="154"/>
      <c r="M6" s="154"/>
      <c r="N6" s="154"/>
      <c r="O6" s="154"/>
      <c r="P6" s="154"/>
      <c r="Q6" s="78"/>
    </row>
    <row r="7" spans="1:17" s="77" customFormat="1" ht="18.75">
      <c r="A7" s="124" t="s">
        <v>120</v>
      </c>
      <c r="B7" s="125"/>
      <c r="C7" s="148" t="s">
        <v>0</v>
      </c>
      <c r="D7" s="149"/>
      <c r="E7" s="150" t="s">
        <v>60</v>
      </c>
      <c r="F7" s="149"/>
      <c r="G7" s="153" t="s">
        <v>5</v>
      </c>
      <c r="H7" s="152"/>
      <c r="I7" s="155" t="s">
        <v>29</v>
      </c>
      <c r="J7" s="156"/>
      <c r="K7" s="155" t="s">
        <v>30</v>
      </c>
      <c r="L7" s="156"/>
      <c r="M7" s="155" t="s">
        <v>31</v>
      </c>
      <c r="N7" s="156"/>
      <c r="O7" s="157" t="s">
        <v>32</v>
      </c>
      <c r="P7" s="157"/>
      <c r="Q7" s="78"/>
    </row>
    <row r="8" spans="1:17" s="77" customFormat="1" ht="18.75">
      <c r="A8" s="124" t="s">
        <v>121</v>
      </c>
      <c r="B8" s="125"/>
      <c r="C8" s="79"/>
      <c r="D8" s="80"/>
      <c r="E8" s="150" t="s">
        <v>133</v>
      </c>
      <c r="F8" s="149"/>
      <c r="G8" s="150" t="s">
        <v>34</v>
      </c>
      <c r="H8" s="149"/>
      <c r="I8" s="160" t="s">
        <v>35</v>
      </c>
      <c r="J8" s="161"/>
      <c r="K8" s="160" t="s">
        <v>36</v>
      </c>
      <c r="L8" s="161"/>
      <c r="M8" s="160" t="s">
        <v>37</v>
      </c>
      <c r="N8" s="161"/>
      <c r="O8" s="150" t="s">
        <v>38</v>
      </c>
      <c r="P8" s="157"/>
      <c r="Q8" s="78"/>
    </row>
    <row r="9" spans="1:17" s="78" customFormat="1" ht="18.75">
      <c r="A9" s="154"/>
      <c r="B9" s="162"/>
      <c r="C9" s="89"/>
      <c r="D9" s="90"/>
      <c r="E9" s="158" t="s">
        <v>33</v>
      </c>
      <c r="F9" s="159"/>
      <c r="G9" s="163"/>
      <c r="H9" s="162"/>
      <c r="I9" s="164"/>
      <c r="J9" s="165"/>
      <c r="K9" s="164"/>
      <c r="L9" s="165"/>
      <c r="M9" s="164" t="s">
        <v>39</v>
      </c>
      <c r="N9" s="165"/>
      <c r="O9" s="154" t="s">
        <v>40</v>
      </c>
      <c r="P9" s="154"/>
    </row>
    <row r="10" spans="1:17" s="77" customFormat="1" ht="5.0999999999999996" customHeight="1">
      <c r="A10" s="79"/>
      <c r="B10" s="80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7" s="77" customFormat="1" ht="30" customHeight="1">
      <c r="A11" s="81" t="s">
        <v>8</v>
      </c>
      <c r="B11" s="82"/>
      <c r="C11" s="83">
        <f>SUM(C12:C19)</f>
        <v>103021.31999999998</v>
      </c>
      <c r="D11" s="83"/>
      <c r="E11" s="83">
        <v>49701</v>
      </c>
      <c r="F11" s="83"/>
      <c r="G11" s="83">
        <f t="shared" ref="E11:O11" si="0">SUM(G12:G19)</f>
        <v>53319.96</v>
      </c>
      <c r="H11" s="83"/>
      <c r="I11" s="83">
        <v>48456</v>
      </c>
      <c r="J11" s="83"/>
      <c r="K11" s="83">
        <f t="shared" si="0"/>
        <v>13062.38</v>
      </c>
      <c r="L11" s="83"/>
      <c r="M11" s="83">
        <v>2985</v>
      </c>
      <c r="N11" s="83"/>
      <c r="O11" s="83">
        <v>8753</v>
      </c>
      <c r="P11" s="84"/>
    </row>
    <row r="12" spans="1:17" s="77" customFormat="1" ht="20.100000000000001" customHeight="1">
      <c r="A12" s="79"/>
      <c r="B12" s="80" t="s">
        <v>85</v>
      </c>
      <c r="C12" s="85">
        <v>1270</v>
      </c>
      <c r="D12" s="86"/>
      <c r="E12" s="85">
        <v>627.95000000000005</v>
      </c>
      <c r="F12" s="86"/>
      <c r="G12" s="85">
        <v>642.04999999999995</v>
      </c>
      <c r="H12" s="86"/>
      <c r="I12" s="85">
        <v>578.09</v>
      </c>
      <c r="J12" s="85"/>
      <c r="K12" s="85">
        <v>189.31</v>
      </c>
      <c r="L12" s="85"/>
      <c r="M12" s="85">
        <v>24.97</v>
      </c>
      <c r="N12" s="87"/>
      <c r="O12" s="85">
        <v>99.41</v>
      </c>
    </row>
    <row r="13" spans="1:17" s="77" customFormat="1" ht="20.100000000000001" customHeight="1">
      <c r="A13" s="79"/>
      <c r="B13" s="80" t="s">
        <v>84</v>
      </c>
      <c r="C13" s="85">
        <v>18328.46</v>
      </c>
      <c r="D13" s="86"/>
      <c r="E13" s="85">
        <v>9667.89</v>
      </c>
      <c r="F13" s="86"/>
      <c r="G13" s="85">
        <v>8660.57</v>
      </c>
      <c r="H13" s="86"/>
      <c r="I13" s="85">
        <v>7812.53</v>
      </c>
      <c r="J13" s="85"/>
      <c r="K13" s="85">
        <v>2261.3000000000002</v>
      </c>
      <c r="L13" s="85"/>
      <c r="M13" s="85">
        <v>586.25</v>
      </c>
      <c r="N13" s="87"/>
      <c r="O13" s="85">
        <v>1614.35</v>
      </c>
    </row>
    <row r="14" spans="1:17" s="77" customFormat="1" ht="20.100000000000001" customHeight="1">
      <c r="A14" s="79"/>
      <c r="B14" s="80" t="s">
        <v>83</v>
      </c>
      <c r="C14" s="85">
        <v>16432.490000000002</v>
      </c>
      <c r="D14" s="86"/>
      <c r="E14" s="85">
        <v>8193.48</v>
      </c>
      <c r="F14" s="86"/>
      <c r="G14" s="85">
        <v>8239.01</v>
      </c>
      <c r="H14" s="86"/>
      <c r="I14" s="85">
        <v>7575.89</v>
      </c>
      <c r="J14" s="85"/>
      <c r="K14" s="85">
        <v>1890.93</v>
      </c>
      <c r="L14" s="85"/>
      <c r="M14" s="85">
        <v>475.45</v>
      </c>
      <c r="N14" s="85"/>
      <c r="O14" s="85">
        <v>1391.9</v>
      </c>
    </row>
    <row r="15" spans="1:17" s="77" customFormat="1" ht="20.100000000000001" customHeight="1">
      <c r="A15" s="79"/>
      <c r="B15" s="80" t="s">
        <v>82</v>
      </c>
      <c r="C15" s="85">
        <v>32339</v>
      </c>
      <c r="D15" s="86"/>
      <c r="E15" s="85">
        <v>15520</v>
      </c>
      <c r="F15" s="86"/>
      <c r="G15" s="85">
        <v>16818.310000000001</v>
      </c>
      <c r="H15" s="86"/>
      <c r="I15" s="85">
        <v>15363</v>
      </c>
      <c r="J15" s="85"/>
      <c r="K15" s="85">
        <v>4106.6000000000004</v>
      </c>
      <c r="L15" s="85"/>
      <c r="M15" s="85">
        <v>954</v>
      </c>
      <c r="N15" s="85"/>
      <c r="O15" s="85">
        <v>2879</v>
      </c>
    </row>
    <row r="16" spans="1:17" s="77" customFormat="1" ht="20.100000000000001" customHeight="1">
      <c r="A16" s="79"/>
      <c r="B16" s="80" t="s">
        <v>81</v>
      </c>
      <c r="C16" s="85">
        <v>25178.6</v>
      </c>
      <c r="D16" s="86"/>
      <c r="E16" s="85">
        <v>11446.03</v>
      </c>
      <c r="F16" s="86"/>
      <c r="G16" s="85">
        <v>13732.57</v>
      </c>
      <c r="H16" s="86"/>
      <c r="I16" s="85">
        <v>12490.56</v>
      </c>
      <c r="J16" s="85"/>
      <c r="K16" s="85">
        <v>3336.94</v>
      </c>
      <c r="L16" s="85"/>
      <c r="M16" s="85">
        <v>716.43</v>
      </c>
      <c r="N16" s="85"/>
      <c r="O16" s="85">
        <v>2135.38</v>
      </c>
    </row>
    <row r="17" spans="1:16" s="77" customFormat="1" ht="20.100000000000001" customHeight="1">
      <c r="A17" s="79"/>
      <c r="B17" s="80" t="s">
        <v>80</v>
      </c>
      <c r="C17" s="85">
        <v>6702.01</v>
      </c>
      <c r="D17" s="86"/>
      <c r="E17" s="85">
        <v>2952.62</v>
      </c>
      <c r="F17" s="86"/>
      <c r="G17" s="85">
        <v>3749.39</v>
      </c>
      <c r="H17" s="86"/>
      <c r="I17" s="85">
        <v>3345.73</v>
      </c>
      <c r="J17" s="85"/>
      <c r="K17" s="85">
        <v>935.92</v>
      </c>
      <c r="L17" s="85"/>
      <c r="M17" s="85">
        <v>184.55</v>
      </c>
      <c r="N17" s="85"/>
      <c r="O17" s="85">
        <v>463.13</v>
      </c>
    </row>
    <row r="18" spans="1:16" s="77" customFormat="1" ht="20.100000000000001" customHeight="1">
      <c r="A18" s="79"/>
      <c r="B18" s="80" t="s">
        <v>79</v>
      </c>
      <c r="C18" s="85">
        <v>2656.92</v>
      </c>
      <c r="D18" s="86"/>
      <c r="E18" s="85">
        <v>1228.6300000000001</v>
      </c>
      <c r="F18" s="86"/>
      <c r="G18" s="85">
        <v>1428.29</v>
      </c>
      <c r="H18" s="86"/>
      <c r="I18" s="85">
        <v>1246.77</v>
      </c>
      <c r="J18" s="85"/>
      <c r="K18" s="85">
        <v>336.49</v>
      </c>
      <c r="L18" s="85"/>
      <c r="M18" s="85">
        <v>43.93</v>
      </c>
      <c r="N18" s="85"/>
      <c r="O18" s="85">
        <v>163.49</v>
      </c>
    </row>
    <row r="19" spans="1:16" s="77" customFormat="1" ht="20.100000000000001" customHeight="1">
      <c r="A19" s="79"/>
      <c r="B19" s="80" t="s">
        <v>97</v>
      </c>
      <c r="C19" s="85">
        <v>113.84</v>
      </c>
      <c r="D19" s="86"/>
      <c r="E19" s="85">
        <v>64.069999999999993</v>
      </c>
      <c r="F19" s="86"/>
      <c r="G19" s="85">
        <v>49.77</v>
      </c>
      <c r="H19" s="86"/>
      <c r="I19" s="85">
        <v>41.74</v>
      </c>
      <c r="J19" s="85"/>
      <c r="K19" s="85">
        <v>4.8899999999999997</v>
      </c>
      <c r="L19" s="85"/>
      <c r="M19" s="85">
        <v>0</v>
      </c>
      <c r="N19" s="85"/>
      <c r="O19" s="85">
        <v>8.02</v>
      </c>
      <c r="P19" s="79"/>
    </row>
    <row r="20" spans="1:16" ht="5.0999999999999996" customHeight="1">
      <c r="A20" s="75"/>
      <c r="B20" s="76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6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6" s="77" customFormat="1" ht="21.75">
      <c r="A22" s="79"/>
      <c r="B22" s="147" t="s">
        <v>76</v>
      </c>
      <c r="C22" s="147"/>
      <c r="D22" s="147"/>
      <c r="E22" s="147"/>
      <c r="F22" s="147"/>
      <c r="G22" s="147"/>
      <c r="H22" s="79"/>
      <c r="I22" s="79"/>
      <c r="J22" s="79"/>
      <c r="K22" s="79"/>
      <c r="L22" s="79"/>
      <c r="M22" s="79"/>
    </row>
    <row r="23" spans="1:16" s="77" customFormat="1" ht="21.75">
      <c r="B23" s="147" t="s">
        <v>77</v>
      </c>
      <c r="C23" s="147"/>
      <c r="D23" s="147"/>
      <c r="E23" s="147"/>
      <c r="F23" s="147"/>
      <c r="G23" s="147"/>
    </row>
  </sheetData>
  <mergeCells count="33">
    <mergeCell ref="A8:B8"/>
    <mergeCell ref="O8:P8"/>
    <mergeCell ref="A9:B9"/>
    <mergeCell ref="G9:H9"/>
    <mergeCell ref="I9:J9"/>
    <mergeCell ref="K9:L9"/>
    <mergeCell ref="M9:N9"/>
    <mergeCell ref="I7:J7"/>
    <mergeCell ref="K7:L7"/>
    <mergeCell ref="M7:N7"/>
    <mergeCell ref="O7:P7"/>
    <mergeCell ref="E9:F9"/>
    <mergeCell ref="G8:H8"/>
    <mergeCell ref="I8:J8"/>
    <mergeCell ref="K8:L8"/>
    <mergeCell ref="M8:N8"/>
    <mergeCell ref="O9:P9"/>
    <mergeCell ref="B2:M2"/>
    <mergeCell ref="B3:M3"/>
    <mergeCell ref="B22:G22"/>
    <mergeCell ref="B23:G23"/>
    <mergeCell ref="C6:D6"/>
    <mergeCell ref="C7:D7"/>
    <mergeCell ref="E8:F8"/>
    <mergeCell ref="A5:B5"/>
    <mergeCell ref="E5:F5"/>
    <mergeCell ref="G5:P5"/>
    <mergeCell ref="A6:B6"/>
    <mergeCell ref="E6:F6"/>
    <mergeCell ref="G6:P6"/>
    <mergeCell ref="A7:B7"/>
    <mergeCell ref="E7:F7"/>
    <mergeCell ref="G7:H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S29"/>
  <sheetViews>
    <sheetView workbookViewId="0">
      <selection activeCell="O16" sqref="O16"/>
    </sheetView>
  </sheetViews>
  <sheetFormatPr defaultRowHeight="21"/>
  <cols>
    <col min="1" max="1" width="3.5" style="73" customWidth="1"/>
    <col min="2" max="2" width="27.1640625" style="73" bestFit="1" customWidth="1"/>
    <col min="3" max="3" width="14.33203125" style="73" customWidth="1"/>
    <col min="4" max="4" width="4.83203125" style="73" customWidth="1"/>
    <col min="5" max="5" width="14.33203125" style="73" customWidth="1"/>
    <col min="6" max="6" width="4.83203125" style="73" customWidth="1"/>
    <col min="7" max="7" width="14.33203125" style="73" customWidth="1"/>
    <col min="8" max="8" width="4.83203125" style="73" customWidth="1"/>
    <col min="9" max="9" width="14.33203125" style="73" customWidth="1"/>
    <col min="10" max="10" width="4.83203125" style="73" customWidth="1"/>
    <col min="11" max="11" width="14.33203125" style="73" customWidth="1"/>
    <col min="12" max="12" width="4.83203125" style="73" customWidth="1"/>
    <col min="13" max="13" width="14.33203125" style="73" customWidth="1"/>
    <col min="14" max="14" width="4.83203125" style="73" customWidth="1"/>
    <col min="15" max="15" width="14.33203125" style="73" customWidth="1"/>
    <col min="16" max="16" width="4.83203125" style="73" customWidth="1"/>
    <col min="17" max="17" width="5.1640625" style="16" customWidth="1"/>
    <col min="18" max="16384" width="9.33203125" style="73"/>
  </cols>
  <sheetData>
    <row r="2" spans="1:19">
      <c r="B2" s="145" t="s">
        <v>61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9">
      <c r="B3" s="166" t="s">
        <v>90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9" ht="5.0999999999999996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9" s="98" customFormat="1" ht="21.75">
      <c r="A5" s="167" t="s">
        <v>9</v>
      </c>
      <c r="B5" s="168"/>
      <c r="C5" s="95"/>
      <c r="D5" s="96"/>
      <c r="E5" s="175" t="s">
        <v>41</v>
      </c>
      <c r="F5" s="176"/>
      <c r="G5" s="121" t="s">
        <v>59</v>
      </c>
      <c r="H5" s="122"/>
      <c r="I5" s="174" t="s">
        <v>78</v>
      </c>
      <c r="J5" s="174"/>
      <c r="K5" s="174"/>
      <c r="L5" s="174"/>
      <c r="M5" s="174"/>
      <c r="N5" s="174"/>
      <c r="O5" s="174"/>
      <c r="P5" s="174"/>
      <c r="Q5" s="97"/>
    </row>
    <row r="6" spans="1:19" s="98" customFormat="1" ht="18.75">
      <c r="A6" s="106" t="s">
        <v>120</v>
      </c>
      <c r="B6" s="169"/>
      <c r="C6" s="170" t="s">
        <v>5</v>
      </c>
      <c r="D6" s="171"/>
      <c r="E6" s="178" t="s">
        <v>42</v>
      </c>
      <c r="F6" s="171"/>
      <c r="G6" s="112" t="s">
        <v>42</v>
      </c>
      <c r="H6" s="107"/>
      <c r="I6" s="181" t="s">
        <v>43</v>
      </c>
      <c r="J6" s="181"/>
      <c r="K6" s="181"/>
      <c r="L6" s="181"/>
      <c r="M6" s="181"/>
      <c r="N6" s="181"/>
      <c r="O6" s="181"/>
      <c r="P6" s="181"/>
      <c r="Q6" s="99"/>
      <c r="R6" s="100"/>
      <c r="S6" s="100"/>
    </row>
    <row r="7" spans="1:19" s="98" customFormat="1" ht="18.75">
      <c r="A7" s="106" t="s">
        <v>121</v>
      </c>
      <c r="B7" s="169"/>
      <c r="C7" s="170" t="s">
        <v>0</v>
      </c>
      <c r="D7" s="171"/>
      <c r="E7" s="178" t="s">
        <v>60</v>
      </c>
      <c r="F7" s="171"/>
      <c r="G7" s="112" t="s">
        <v>60</v>
      </c>
      <c r="H7" s="107"/>
      <c r="I7" s="175" t="s">
        <v>44</v>
      </c>
      <c r="J7" s="176"/>
      <c r="K7" s="175" t="s">
        <v>45</v>
      </c>
      <c r="L7" s="176"/>
      <c r="M7" s="175" t="s">
        <v>46</v>
      </c>
      <c r="N7" s="176"/>
      <c r="O7" s="174" t="s">
        <v>32</v>
      </c>
      <c r="P7" s="174"/>
      <c r="Q7" s="99"/>
      <c r="R7" s="100"/>
      <c r="S7" s="100"/>
    </row>
    <row r="8" spans="1:19" s="98" customFormat="1" ht="18.75">
      <c r="A8" s="101"/>
      <c r="B8" s="103"/>
      <c r="C8" s="101"/>
      <c r="D8" s="102"/>
      <c r="E8" s="172" t="s">
        <v>134</v>
      </c>
      <c r="F8" s="177"/>
      <c r="G8" s="179" t="s">
        <v>47</v>
      </c>
      <c r="H8" s="180"/>
      <c r="I8" s="172" t="s">
        <v>48</v>
      </c>
      <c r="J8" s="177"/>
      <c r="K8" s="172" t="s">
        <v>2</v>
      </c>
      <c r="L8" s="177"/>
      <c r="M8" s="172" t="s">
        <v>49</v>
      </c>
      <c r="N8" s="173"/>
      <c r="O8" s="172" t="s">
        <v>102</v>
      </c>
      <c r="P8" s="173"/>
      <c r="Q8" s="99"/>
      <c r="R8" s="100"/>
      <c r="S8" s="100"/>
    </row>
    <row r="9" spans="1:19" s="77" customFormat="1" ht="5.0999999999999996" customHeight="1">
      <c r="A9" s="79"/>
      <c r="B9" s="80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Q9" s="5"/>
    </row>
    <row r="10" spans="1:19" s="77" customFormat="1" ht="30" customHeight="1">
      <c r="A10" s="81" t="s">
        <v>8</v>
      </c>
      <c r="B10" s="82"/>
      <c r="C10" s="91">
        <v>103021</v>
      </c>
      <c r="D10" s="92"/>
      <c r="E10" s="91">
        <v>83776</v>
      </c>
      <c r="F10" s="92"/>
      <c r="G10" s="91">
        <v>19245</v>
      </c>
      <c r="H10" s="92"/>
      <c r="I10" s="91">
        <f>SUM(I11:I18)</f>
        <v>16016.589999999998</v>
      </c>
      <c r="J10" s="92"/>
      <c r="K10" s="91">
        <v>3442</v>
      </c>
      <c r="L10" s="92"/>
      <c r="M10" s="91">
        <v>728</v>
      </c>
      <c r="N10" s="11"/>
      <c r="O10" s="91">
        <v>3525</v>
      </c>
      <c r="P10" s="84"/>
      <c r="Q10" s="5"/>
    </row>
    <row r="11" spans="1:19" s="77" customFormat="1" ht="20.100000000000001" customHeight="1">
      <c r="A11" s="79"/>
      <c r="B11" s="80" t="s">
        <v>86</v>
      </c>
      <c r="C11" s="55">
        <v>1270</v>
      </c>
      <c r="D11" s="93"/>
      <c r="E11" s="55">
        <v>1050.0999999999999</v>
      </c>
      <c r="F11" s="93"/>
      <c r="G11" s="55">
        <v>219.9</v>
      </c>
      <c r="H11" s="93"/>
      <c r="I11" s="55">
        <v>182.61</v>
      </c>
      <c r="J11" s="94"/>
      <c r="K11" s="55">
        <v>51.27</v>
      </c>
      <c r="L11" s="94"/>
      <c r="M11" s="55">
        <v>19.37</v>
      </c>
      <c r="N11" s="12"/>
      <c r="O11" s="55">
        <v>34</v>
      </c>
      <c r="Q11" s="5"/>
    </row>
    <row r="12" spans="1:19" s="77" customFormat="1" ht="20.100000000000001" customHeight="1">
      <c r="A12" s="79"/>
      <c r="B12" s="80" t="s">
        <v>18</v>
      </c>
      <c r="C12" s="55">
        <v>18328.46</v>
      </c>
      <c r="D12" s="93"/>
      <c r="E12" s="55">
        <v>15784.95</v>
      </c>
      <c r="F12" s="93"/>
      <c r="G12" s="55">
        <v>2543.5100000000002</v>
      </c>
      <c r="H12" s="93"/>
      <c r="I12" s="55">
        <v>2076.44</v>
      </c>
      <c r="J12" s="94"/>
      <c r="K12" s="55">
        <v>503.15</v>
      </c>
      <c r="L12" s="94"/>
      <c r="M12" s="55">
        <v>104.2</v>
      </c>
      <c r="N12" s="12"/>
      <c r="O12" s="55">
        <v>378.36</v>
      </c>
      <c r="Q12" s="5"/>
    </row>
    <row r="13" spans="1:19" s="77" customFormat="1" ht="20.100000000000001" customHeight="1">
      <c r="A13" s="79"/>
      <c r="B13" s="80" t="s">
        <v>19</v>
      </c>
      <c r="C13" s="55">
        <v>16432.5</v>
      </c>
      <c r="D13" s="93"/>
      <c r="E13" s="55">
        <v>14073.66</v>
      </c>
      <c r="F13" s="93"/>
      <c r="G13" s="55">
        <v>2358.84</v>
      </c>
      <c r="H13" s="93"/>
      <c r="I13" s="55">
        <v>1869.11</v>
      </c>
      <c r="J13" s="94"/>
      <c r="K13" s="55">
        <v>448.14</v>
      </c>
      <c r="L13" s="94"/>
      <c r="M13" s="55">
        <v>81.22</v>
      </c>
      <c r="N13" s="94"/>
      <c r="O13" s="55">
        <v>454.15</v>
      </c>
      <c r="Q13" s="5"/>
    </row>
    <row r="14" spans="1:19" s="77" customFormat="1" ht="20.100000000000001" customHeight="1">
      <c r="A14" s="79"/>
      <c r="B14" s="80" t="s">
        <v>20</v>
      </c>
      <c r="C14" s="55">
        <v>32338</v>
      </c>
      <c r="D14" s="93"/>
      <c r="E14" s="55">
        <v>26516</v>
      </c>
      <c r="F14" s="93"/>
      <c r="G14" s="55">
        <v>5821</v>
      </c>
      <c r="H14" s="93"/>
      <c r="I14" s="55">
        <v>4809.74</v>
      </c>
      <c r="J14" s="94"/>
      <c r="K14" s="55">
        <v>1168</v>
      </c>
      <c r="L14" s="94"/>
      <c r="M14" s="55">
        <v>193.1</v>
      </c>
      <c r="N14" s="94"/>
      <c r="O14" s="55">
        <v>1102.1500000000001</v>
      </c>
      <c r="Q14" s="5"/>
    </row>
    <row r="15" spans="1:19" s="77" customFormat="1" ht="20.100000000000001" customHeight="1">
      <c r="A15" s="79"/>
      <c r="B15" s="80" t="s">
        <v>21</v>
      </c>
      <c r="C15" s="55">
        <v>25178.6</v>
      </c>
      <c r="D15" s="93"/>
      <c r="E15" s="55">
        <v>19526.73</v>
      </c>
      <c r="F15" s="93"/>
      <c r="G15" s="55">
        <v>5651.87</v>
      </c>
      <c r="H15" s="93"/>
      <c r="I15" s="55">
        <v>4769.82</v>
      </c>
      <c r="J15" s="94"/>
      <c r="K15" s="55">
        <v>870.71</v>
      </c>
      <c r="L15" s="94"/>
      <c r="M15" s="55">
        <v>231</v>
      </c>
      <c r="N15" s="94"/>
      <c r="O15" s="55">
        <v>1128</v>
      </c>
      <c r="Q15" s="5"/>
    </row>
    <row r="16" spans="1:19" s="77" customFormat="1" ht="20.100000000000001" customHeight="1">
      <c r="A16" s="79"/>
      <c r="B16" s="80" t="s">
        <v>22</v>
      </c>
      <c r="C16" s="55">
        <v>6702</v>
      </c>
      <c r="D16" s="93"/>
      <c r="E16" s="55">
        <v>4856.1899999999996</v>
      </c>
      <c r="F16" s="93"/>
      <c r="G16" s="55">
        <v>1845.81</v>
      </c>
      <c r="H16" s="93"/>
      <c r="I16" s="55">
        <v>1591.6</v>
      </c>
      <c r="J16" s="94"/>
      <c r="K16" s="55">
        <v>336.46</v>
      </c>
      <c r="L16" s="94"/>
      <c r="M16" s="55">
        <v>68.099999999999994</v>
      </c>
      <c r="N16" s="94"/>
      <c r="O16" s="55">
        <v>312.07</v>
      </c>
      <c r="Q16" s="5"/>
    </row>
    <row r="17" spans="1:17" s="77" customFormat="1" ht="20.100000000000001" customHeight="1">
      <c r="A17" s="79"/>
      <c r="B17" s="80" t="s">
        <v>23</v>
      </c>
      <c r="C17" s="55">
        <v>2656.93</v>
      </c>
      <c r="D17" s="93"/>
      <c r="E17" s="55">
        <v>1881.58</v>
      </c>
      <c r="F17" s="93"/>
      <c r="G17" s="55">
        <v>775.35</v>
      </c>
      <c r="H17" s="93"/>
      <c r="I17" s="55">
        <v>689.14</v>
      </c>
      <c r="J17" s="94"/>
      <c r="K17" s="55">
        <v>61.02</v>
      </c>
      <c r="L17" s="94"/>
      <c r="M17" s="55">
        <v>32.18</v>
      </c>
      <c r="N17" s="94"/>
      <c r="O17" s="55">
        <v>116.97</v>
      </c>
      <c r="Q17" s="5"/>
    </row>
    <row r="18" spans="1:17" s="77" customFormat="1" ht="20.100000000000001" customHeight="1">
      <c r="A18" s="79"/>
      <c r="B18" s="80" t="s">
        <v>98</v>
      </c>
      <c r="C18" s="55">
        <v>113.84</v>
      </c>
      <c r="D18" s="93"/>
      <c r="E18" s="55">
        <v>85.71</v>
      </c>
      <c r="F18" s="93"/>
      <c r="G18" s="55">
        <v>28.13</v>
      </c>
      <c r="H18" s="93"/>
      <c r="I18" s="55">
        <v>28.13</v>
      </c>
      <c r="J18" s="94"/>
      <c r="K18" s="55">
        <v>3.89</v>
      </c>
      <c r="L18" s="94"/>
      <c r="M18" s="55">
        <v>0</v>
      </c>
      <c r="N18" s="94"/>
      <c r="O18" s="55">
        <v>0</v>
      </c>
      <c r="P18" s="79"/>
      <c r="Q18" s="5"/>
    </row>
    <row r="19" spans="1:17" s="77" customFormat="1" ht="5.0999999999999996" customHeight="1">
      <c r="A19" s="89"/>
      <c r="B19" s="90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5"/>
    </row>
    <row r="20" spans="1:17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7" s="77" customFormat="1" ht="21.75">
      <c r="A21" s="79"/>
      <c r="B21" s="147" t="s">
        <v>76</v>
      </c>
      <c r="C21" s="147"/>
      <c r="D21" s="147"/>
      <c r="E21" s="147"/>
      <c r="F21" s="147"/>
      <c r="G21" s="147"/>
      <c r="H21" s="147"/>
      <c r="I21" s="147"/>
      <c r="J21" s="79"/>
      <c r="K21" s="79"/>
      <c r="L21" s="79"/>
      <c r="M21" s="79"/>
      <c r="Q21" s="5"/>
    </row>
    <row r="22" spans="1:17" s="77" customFormat="1" ht="21.75">
      <c r="B22" s="147" t="s">
        <v>77</v>
      </c>
      <c r="C22" s="147"/>
      <c r="D22" s="147"/>
      <c r="E22" s="147"/>
      <c r="F22" s="147"/>
      <c r="G22" s="147"/>
      <c r="H22" s="147"/>
      <c r="I22" s="147"/>
      <c r="J22" s="147"/>
      <c r="K22" s="147"/>
      <c r="Q22" s="5"/>
    </row>
    <row r="27" spans="1:17">
      <c r="Q27" s="73"/>
    </row>
    <row r="29" spans="1:17">
      <c r="Q29" s="15">
        <v>99</v>
      </c>
    </row>
  </sheetData>
  <mergeCells count="27">
    <mergeCell ref="G8:H8"/>
    <mergeCell ref="I8:J8"/>
    <mergeCell ref="I6:P6"/>
    <mergeCell ref="B21:I21"/>
    <mergeCell ref="B22:K22"/>
    <mergeCell ref="O8:P8"/>
    <mergeCell ref="I5:P5"/>
    <mergeCell ref="I7:J7"/>
    <mergeCell ref="K7:L7"/>
    <mergeCell ref="M7:N7"/>
    <mergeCell ref="O7:P7"/>
    <mergeCell ref="E8:F8"/>
    <mergeCell ref="K8:L8"/>
    <mergeCell ref="M8:N8"/>
    <mergeCell ref="E5:F5"/>
    <mergeCell ref="E6:F6"/>
    <mergeCell ref="E7:F7"/>
    <mergeCell ref="G5:H5"/>
    <mergeCell ref="G6:H6"/>
    <mergeCell ref="B2:O2"/>
    <mergeCell ref="B3:O3"/>
    <mergeCell ref="A5:B5"/>
    <mergeCell ref="A6:B6"/>
    <mergeCell ref="A7:B7"/>
    <mergeCell ref="C6:D6"/>
    <mergeCell ref="C7:D7"/>
    <mergeCell ref="G7:H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ตาราง 15.1</vt:lpstr>
      <vt:lpstr>ตาราง 15.2</vt:lpstr>
      <vt:lpstr>ตาราง 15.2 (ต่อ)</vt:lpstr>
      <vt:lpstr>ตาราง 15.3</vt:lpstr>
      <vt:lpstr>ตาราง 15.4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 i O i N a sajamontree</cp:lastModifiedBy>
  <cp:lastPrinted>2014-11-10T06:23:06Z</cp:lastPrinted>
  <dcterms:created xsi:type="dcterms:W3CDTF">1999-10-21T09:23:04Z</dcterms:created>
  <dcterms:modified xsi:type="dcterms:W3CDTF">2014-12-08T08:01:35Z</dcterms:modified>
</cp:coreProperties>
</file>